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1400" windowHeight="11100"/>
  </bookViews>
  <sheets>
    <sheet name="Лист1" sheetId="1" r:id="rId1"/>
  </sheets>
  <definedNames>
    <definedName name="_xlnm._FilterDatabase" localSheetId="0" hidden="1">Лист1!$A$5:$AB$533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" l="1"/>
  <c r="O27" i="1"/>
  <c r="M27" i="1"/>
  <c r="L27" i="1"/>
  <c r="J27" i="1"/>
  <c r="I27" i="1"/>
  <c r="G27" i="1"/>
  <c r="F27" i="1"/>
  <c r="D27" i="1"/>
  <c r="C27" i="1"/>
  <c r="P26" i="1"/>
  <c r="O26" i="1"/>
  <c r="M26" i="1"/>
  <c r="L26" i="1"/>
  <c r="J26" i="1"/>
  <c r="I26" i="1"/>
  <c r="G26" i="1"/>
  <c r="F26" i="1"/>
  <c r="D26" i="1"/>
  <c r="C26" i="1"/>
  <c r="P25" i="1"/>
  <c r="O25" i="1"/>
  <c r="M25" i="1"/>
  <c r="L25" i="1"/>
  <c r="J25" i="1"/>
  <c r="I25" i="1"/>
  <c r="G25" i="1"/>
  <c r="F25" i="1"/>
  <c r="D25" i="1"/>
  <c r="C25" i="1"/>
  <c r="P24" i="1"/>
  <c r="O24" i="1"/>
  <c r="M24" i="1"/>
  <c r="L24" i="1"/>
  <c r="J24" i="1"/>
  <c r="I24" i="1"/>
  <c r="G24" i="1"/>
  <c r="F24" i="1"/>
  <c r="D24" i="1"/>
  <c r="C24" i="1"/>
  <c r="P22" i="1"/>
  <c r="O22" i="1"/>
  <c r="M22" i="1"/>
  <c r="L22" i="1"/>
  <c r="J22" i="1"/>
  <c r="I22" i="1"/>
  <c r="G22" i="1"/>
  <c r="F22" i="1"/>
  <c r="D22" i="1"/>
  <c r="C22" i="1"/>
  <c r="P21" i="1"/>
  <c r="O21" i="1"/>
  <c r="M21" i="1"/>
  <c r="L21" i="1"/>
  <c r="J21" i="1"/>
  <c r="I21" i="1"/>
  <c r="G21" i="1"/>
  <c r="F21" i="1"/>
  <c r="D21" i="1"/>
  <c r="C21" i="1"/>
  <c r="P20" i="1"/>
  <c r="O20" i="1"/>
  <c r="M20" i="1"/>
  <c r="L20" i="1"/>
  <c r="J20" i="1"/>
  <c r="I20" i="1"/>
  <c r="G20" i="1"/>
  <c r="F20" i="1"/>
  <c r="D20" i="1"/>
  <c r="C20" i="1"/>
  <c r="P19" i="1"/>
  <c r="O19" i="1"/>
  <c r="M19" i="1"/>
  <c r="L19" i="1"/>
  <c r="J19" i="1"/>
  <c r="I19" i="1"/>
  <c r="G19" i="1"/>
  <c r="F19" i="1"/>
  <c r="D19" i="1"/>
  <c r="C19" i="1"/>
  <c r="P18" i="1"/>
  <c r="O18" i="1"/>
  <c r="M18" i="1"/>
  <c r="L18" i="1"/>
  <c r="J18" i="1"/>
  <c r="I18" i="1"/>
  <c r="G18" i="1"/>
  <c r="F18" i="1"/>
  <c r="D18" i="1"/>
  <c r="C18" i="1"/>
  <c r="P17" i="1"/>
  <c r="O17" i="1"/>
  <c r="M17" i="1"/>
  <c r="L17" i="1"/>
  <c r="J17" i="1"/>
  <c r="I17" i="1"/>
  <c r="G17" i="1"/>
  <c r="F17" i="1"/>
  <c r="D17" i="1"/>
  <c r="C17" i="1"/>
  <c r="P16" i="1"/>
  <c r="O16" i="1"/>
  <c r="M16" i="1"/>
  <c r="L16" i="1"/>
  <c r="J16" i="1"/>
  <c r="I16" i="1"/>
  <c r="G16" i="1"/>
  <c r="F16" i="1"/>
  <c r="D16" i="1"/>
  <c r="C16" i="1"/>
  <c r="P13" i="1"/>
  <c r="O13" i="1"/>
  <c r="M13" i="1"/>
  <c r="L13" i="1"/>
  <c r="J13" i="1"/>
  <c r="I13" i="1"/>
  <c r="G13" i="1"/>
  <c r="F13" i="1"/>
  <c r="D13" i="1"/>
  <c r="C13" i="1"/>
  <c r="P12" i="1"/>
  <c r="O12" i="1"/>
  <c r="M12" i="1"/>
  <c r="L12" i="1"/>
  <c r="J12" i="1"/>
  <c r="I12" i="1"/>
  <c r="G12" i="1"/>
  <c r="F12" i="1"/>
  <c r="D12" i="1"/>
  <c r="C12" i="1"/>
  <c r="P11" i="1"/>
  <c r="O11" i="1"/>
  <c r="M11" i="1"/>
  <c r="L11" i="1"/>
  <c r="J11" i="1"/>
  <c r="I11" i="1"/>
  <c r="G11" i="1"/>
  <c r="F11" i="1"/>
  <c r="D11" i="1"/>
  <c r="C11" i="1"/>
  <c r="P10" i="1"/>
  <c r="O10" i="1"/>
  <c r="M10" i="1"/>
  <c r="L10" i="1"/>
  <c r="J10" i="1"/>
  <c r="I10" i="1"/>
  <c r="G10" i="1"/>
  <c r="F10" i="1"/>
  <c r="D10" i="1"/>
  <c r="C10" i="1"/>
  <c r="P9" i="1"/>
  <c r="O9" i="1"/>
  <c r="M9" i="1"/>
  <c r="L9" i="1"/>
  <c r="J9" i="1"/>
  <c r="I9" i="1"/>
  <c r="G9" i="1"/>
  <c r="F9" i="1"/>
  <c r="D9" i="1"/>
  <c r="C9" i="1"/>
  <c r="P8" i="1"/>
  <c r="O8" i="1"/>
  <c r="M8" i="1"/>
  <c r="L8" i="1"/>
  <c r="J8" i="1"/>
  <c r="I8" i="1"/>
  <c r="G8" i="1"/>
  <c r="F8" i="1"/>
  <c r="D8" i="1"/>
  <c r="C8" i="1"/>
  <c r="P37" i="1"/>
  <c r="P36" i="1" s="1"/>
  <c r="O37" i="1"/>
  <c r="O36" i="1" s="1"/>
  <c r="M37" i="1"/>
  <c r="M36" i="1" s="1"/>
  <c r="L37" i="1"/>
  <c r="L36" i="1" s="1"/>
  <c r="J37" i="1"/>
  <c r="J36" i="1" s="1"/>
  <c r="I37" i="1"/>
  <c r="I36" i="1" s="1"/>
  <c r="G37" i="1"/>
  <c r="G36" i="1" s="1"/>
  <c r="F37" i="1"/>
  <c r="F36" i="1" s="1"/>
  <c r="D37" i="1"/>
  <c r="D36" i="1" s="1"/>
  <c r="C37" i="1"/>
  <c r="C36" i="1" s="1"/>
  <c r="Q533" i="1" l="1"/>
  <c r="N533" i="1"/>
  <c r="K533" i="1"/>
  <c r="H533" i="1"/>
  <c r="E533" i="1"/>
  <c r="Q532" i="1"/>
  <c r="N532" i="1"/>
  <c r="K532" i="1"/>
  <c r="H532" i="1"/>
  <c r="E532" i="1"/>
  <c r="Q531" i="1"/>
  <c r="N531" i="1"/>
  <c r="K531" i="1"/>
  <c r="H531" i="1"/>
  <c r="E531" i="1"/>
  <c r="Q530" i="1"/>
  <c r="N530" i="1"/>
  <c r="K530" i="1"/>
  <c r="H530" i="1"/>
  <c r="E530" i="1"/>
  <c r="P529" i="1"/>
  <c r="O529" i="1"/>
  <c r="Q529" i="1" s="1"/>
  <c r="M529" i="1"/>
  <c r="L529" i="1"/>
  <c r="N529" i="1" s="1"/>
  <c r="J529" i="1"/>
  <c r="I529" i="1"/>
  <c r="K529" i="1" s="1"/>
  <c r="G529" i="1"/>
  <c r="F529" i="1"/>
  <c r="H529" i="1" s="1"/>
  <c r="D529" i="1"/>
  <c r="C529" i="1"/>
  <c r="Q528" i="1"/>
  <c r="N528" i="1"/>
  <c r="K528" i="1"/>
  <c r="H528" i="1"/>
  <c r="E528" i="1"/>
  <c r="Q527" i="1"/>
  <c r="N527" i="1"/>
  <c r="K527" i="1"/>
  <c r="H527" i="1"/>
  <c r="E527" i="1"/>
  <c r="Q526" i="1"/>
  <c r="N526" i="1"/>
  <c r="K526" i="1"/>
  <c r="H526" i="1"/>
  <c r="E526" i="1"/>
  <c r="Q525" i="1"/>
  <c r="N525" i="1"/>
  <c r="K525" i="1"/>
  <c r="H525" i="1"/>
  <c r="E525" i="1"/>
  <c r="Q524" i="1"/>
  <c r="N524" i="1"/>
  <c r="K524" i="1"/>
  <c r="H524" i="1"/>
  <c r="E524" i="1"/>
  <c r="Q523" i="1"/>
  <c r="N523" i="1"/>
  <c r="K523" i="1"/>
  <c r="H523" i="1"/>
  <c r="E523" i="1"/>
  <c r="Q522" i="1"/>
  <c r="N522" i="1"/>
  <c r="K522" i="1"/>
  <c r="H522" i="1"/>
  <c r="E522" i="1"/>
  <c r="P521" i="1"/>
  <c r="P520" i="1" s="1"/>
  <c r="O521" i="1"/>
  <c r="M521" i="1"/>
  <c r="M520" i="1" s="1"/>
  <c r="L521" i="1"/>
  <c r="J521" i="1"/>
  <c r="J520" i="1" s="1"/>
  <c r="I521" i="1"/>
  <c r="G521" i="1"/>
  <c r="G520" i="1" s="1"/>
  <c r="F521" i="1"/>
  <c r="F520" i="1" s="1"/>
  <c r="D521" i="1"/>
  <c r="D520" i="1" s="1"/>
  <c r="C521" i="1"/>
  <c r="Q519" i="1"/>
  <c r="N519" i="1"/>
  <c r="K519" i="1"/>
  <c r="H519" i="1"/>
  <c r="E519" i="1"/>
  <c r="Q518" i="1"/>
  <c r="N518" i="1"/>
  <c r="K518" i="1"/>
  <c r="H518" i="1"/>
  <c r="E518" i="1"/>
  <c r="Q517" i="1"/>
  <c r="N517" i="1"/>
  <c r="K517" i="1"/>
  <c r="H517" i="1"/>
  <c r="E517" i="1"/>
  <c r="Q516" i="1"/>
  <c r="N516" i="1"/>
  <c r="K516" i="1"/>
  <c r="H516" i="1"/>
  <c r="E516" i="1"/>
  <c r="Q515" i="1"/>
  <c r="N515" i="1"/>
  <c r="K515" i="1"/>
  <c r="H515" i="1"/>
  <c r="E515" i="1"/>
  <c r="Q514" i="1"/>
  <c r="N514" i="1"/>
  <c r="K514" i="1"/>
  <c r="H514" i="1"/>
  <c r="E514" i="1"/>
  <c r="P513" i="1"/>
  <c r="O513" i="1"/>
  <c r="Q513" i="1" s="1"/>
  <c r="M513" i="1"/>
  <c r="L513" i="1"/>
  <c r="N513" i="1" s="1"/>
  <c r="J513" i="1"/>
  <c r="I513" i="1"/>
  <c r="K513" i="1" s="1"/>
  <c r="G513" i="1"/>
  <c r="F513" i="1"/>
  <c r="D513" i="1"/>
  <c r="C513" i="1"/>
  <c r="Q511" i="1"/>
  <c r="N511" i="1"/>
  <c r="K511" i="1"/>
  <c r="H511" i="1"/>
  <c r="E511" i="1"/>
  <c r="Q510" i="1"/>
  <c r="N510" i="1"/>
  <c r="K510" i="1"/>
  <c r="H510" i="1"/>
  <c r="E510" i="1"/>
  <c r="Q509" i="1"/>
  <c r="N509" i="1"/>
  <c r="K509" i="1"/>
  <c r="H509" i="1"/>
  <c r="E509" i="1"/>
  <c r="Q508" i="1"/>
  <c r="N508" i="1"/>
  <c r="K508" i="1"/>
  <c r="H508" i="1"/>
  <c r="E508" i="1"/>
  <c r="P507" i="1"/>
  <c r="O507" i="1"/>
  <c r="Q507" i="1" s="1"/>
  <c r="M507" i="1"/>
  <c r="L507" i="1"/>
  <c r="N507" i="1" s="1"/>
  <c r="J507" i="1"/>
  <c r="I507" i="1"/>
  <c r="K507" i="1" s="1"/>
  <c r="G507" i="1"/>
  <c r="F507" i="1"/>
  <c r="H507" i="1" s="1"/>
  <c r="D507" i="1"/>
  <c r="C507" i="1"/>
  <c r="Q506" i="1"/>
  <c r="N506" i="1"/>
  <c r="K506" i="1"/>
  <c r="H506" i="1"/>
  <c r="E506" i="1"/>
  <c r="Q505" i="1"/>
  <c r="N505" i="1"/>
  <c r="K505" i="1"/>
  <c r="H505" i="1"/>
  <c r="E505" i="1"/>
  <c r="Q504" i="1"/>
  <c r="N504" i="1"/>
  <c r="K504" i="1"/>
  <c r="H504" i="1"/>
  <c r="E504" i="1"/>
  <c r="Q503" i="1"/>
  <c r="N503" i="1"/>
  <c r="K503" i="1"/>
  <c r="H503" i="1"/>
  <c r="E503" i="1"/>
  <c r="Q502" i="1"/>
  <c r="N502" i="1"/>
  <c r="K502" i="1"/>
  <c r="H502" i="1"/>
  <c r="E502" i="1"/>
  <c r="Q501" i="1"/>
  <c r="N501" i="1"/>
  <c r="K501" i="1"/>
  <c r="H501" i="1"/>
  <c r="E501" i="1"/>
  <c r="Q500" i="1"/>
  <c r="N500" i="1"/>
  <c r="K500" i="1"/>
  <c r="H500" i="1"/>
  <c r="E500" i="1"/>
  <c r="P499" i="1"/>
  <c r="P498" i="1" s="1"/>
  <c r="O499" i="1"/>
  <c r="M499" i="1"/>
  <c r="M498" i="1" s="1"/>
  <c r="L499" i="1"/>
  <c r="J499" i="1"/>
  <c r="J498" i="1" s="1"/>
  <c r="I499" i="1"/>
  <c r="I498" i="1" s="1"/>
  <c r="K498" i="1" s="1"/>
  <c r="G499" i="1"/>
  <c r="G498" i="1" s="1"/>
  <c r="F499" i="1"/>
  <c r="D499" i="1"/>
  <c r="D498" i="1" s="1"/>
  <c r="C499" i="1"/>
  <c r="Q497" i="1"/>
  <c r="N497" i="1"/>
  <c r="K497" i="1"/>
  <c r="H497" i="1"/>
  <c r="E497" i="1"/>
  <c r="Q496" i="1"/>
  <c r="N496" i="1"/>
  <c r="K496" i="1"/>
  <c r="H496" i="1"/>
  <c r="E496" i="1"/>
  <c r="Q495" i="1"/>
  <c r="N495" i="1"/>
  <c r="K495" i="1"/>
  <c r="H495" i="1"/>
  <c r="E495" i="1"/>
  <c r="Q494" i="1"/>
  <c r="N494" i="1"/>
  <c r="K494" i="1"/>
  <c r="H494" i="1"/>
  <c r="E494" i="1"/>
  <c r="Q493" i="1"/>
  <c r="N493" i="1"/>
  <c r="K493" i="1"/>
  <c r="H493" i="1"/>
  <c r="E493" i="1"/>
  <c r="Q492" i="1"/>
  <c r="N492" i="1"/>
  <c r="K492" i="1"/>
  <c r="H492" i="1"/>
  <c r="E492" i="1"/>
  <c r="P491" i="1"/>
  <c r="O491" i="1"/>
  <c r="Q491" i="1" s="1"/>
  <c r="M491" i="1"/>
  <c r="L491" i="1"/>
  <c r="N491" i="1" s="1"/>
  <c r="J491" i="1"/>
  <c r="I491" i="1"/>
  <c r="K491" i="1" s="1"/>
  <c r="G491" i="1"/>
  <c r="F491" i="1"/>
  <c r="D491" i="1"/>
  <c r="C491" i="1"/>
  <c r="Q489" i="1"/>
  <c r="N489" i="1"/>
  <c r="K489" i="1"/>
  <c r="H489" i="1"/>
  <c r="E489" i="1"/>
  <c r="Q488" i="1"/>
  <c r="N488" i="1"/>
  <c r="K488" i="1"/>
  <c r="H488" i="1"/>
  <c r="E488" i="1"/>
  <c r="Q487" i="1"/>
  <c r="N487" i="1"/>
  <c r="K487" i="1"/>
  <c r="H487" i="1"/>
  <c r="E487" i="1"/>
  <c r="Q486" i="1"/>
  <c r="N486" i="1"/>
  <c r="K486" i="1"/>
  <c r="H486" i="1"/>
  <c r="E486" i="1"/>
  <c r="P485" i="1"/>
  <c r="O485" i="1"/>
  <c r="Q485" i="1" s="1"/>
  <c r="M485" i="1"/>
  <c r="L485" i="1"/>
  <c r="N485" i="1" s="1"/>
  <c r="J485" i="1"/>
  <c r="I485" i="1"/>
  <c r="K485" i="1" s="1"/>
  <c r="G485" i="1"/>
  <c r="F485" i="1"/>
  <c r="H485" i="1" s="1"/>
  <c r="D485" i="1"/>
  <c r="C485" i="1"/>
  <c r="Q484" i="1"/>
  <c r="N484" i="1"/>
  <c r="K484" i="1"/>
  <c r="H484" i="1"/>
  <c r="E484" i="1"/>
  <c r="Q483" i="1"/>
  <c r="N483" i="1"/>
  <c r="K483" i="1"/>
  <c r="H483" i="1"/>
  <c r="E483" i="1"/>
  <c r="Q482" i="1"/>
  <c r="N482" i="1"/>
  <c r="K482" i="1"/>
  <c r="H482" i="1"/>
  <c r="E482" i="1"/>
  <c r="Q481" i="1"/>
  <c r="N481" i="1"/>
  <c r="K481" i="1"/>
  <c r="H481" i="1"/>
  <c r="E481" i="1"/>
  <c r="Q480" i="1"/>
  <c r="N480" i="1"/>
  <c r="K480" i="1"/>
  <c r="H480" i="1"/>
  <c r="E480" i="1"/>
  <c r="Q479" i="1"/>
  <c r="N479" i="1"/>
  <c r="K479" i="1"/>
  <c r="H479" i="1"/>
  <c r="E479" i="1"/>
  <c r="Q478" i="1"/>
  <c r="N478" i="1"/>
  <c r="K478" i="1"/>
  <c r="H478" i="1"/>
  <c r="E478" i="1"/>
  <c r="P477" i="1"/>
  <c r="P476" i="1" s="1"/>
  <c r="O477" i="1"/>
  <c r="O476" i="1" s="1"/>
  <c r="Q476" i="1" s="1"/>
  <c r="M477" i="1"/>
  <c r="M476" i="1" s="1"/>
  <c r="L477" i="1"/>
  <c r="J477" i="1"/>
  <c r="J476" i="1" s="1"/>
  <c r="I477" i="1"/>
  <c r="G477" i="1"/>
  <c r="G476" i="1" s="1"/>
  <c r="F477" i="1"/>
  <c r="D477" i="1"/>
  <c r="D476" i="1" s="1"/>
  <c r="C477" i="1"/>
  <c r="C476" i="1" s="1"/>
  <c r="Q475" i="1"/>
  <c r="N475" i="1"/>
  <c r="K475" i="1"/>
  <c r="H475" i="1"/>
  <c r="E475" i="1"/>
  <c r="Q474" i="1"/>
  <c r="N474" i="1"/>
  <c r="K474" i="1"/>
  <c r="H474" i="1"/>
  <c r="E474" i="1"/>
  <c r="Q473" i="1"/>
  <c r="N473" i="1"/>
  <c r="K473" i="1"/>
  <c r="H473" i="1"/>
  <c r="E473" i="1"/>
  <c r="Q472" i="1"/>
  <c r="N472" i="1"/>
  <c r="K472" i="1"/>
  <c r="H472" i="1"/>
  <c r="E472" i="1"/>
  <c r="Q471" i="1"/>
  <c r="N471" i="1"/>
  <c r="K471" i="1"/>
  <c r="H471" i="1"/>
  <c r="E471" i="1"/>
  <c r="Q470" i="1"/>
  <c r="N470" i="1"/>
  <c r="K470" i="1"/>
  <c r="H470" i="1"/>
  <c r="E470" i="1"/>
  <c r="P469" i="1"/>
  <c r="O469" i="1"/>
  <c r="Q469" i="1" s="1"/>
  <c r="M469" i="1"/>
  <c r="L469" i="1"/>
  <c r="N469" i="1" s="1"/>
  <c r="J469" i="1"/>
  <c r="I469" i="1"/>
  <c r="K469" i="1" s="1"/>
  <c r="G469" i="1"/>
  <c r="F469" i="1"/>
  <c r="D469" i="1"/>
  <c r="C469" i="1"/>
  <c r="Q467" i="1"/>
  <c r="N467" i="1"/>
  <c r="K467" i="1"/>
  <c r="H467" i="1"/>
  <c r="E467" i="1"/>
  <c r="Q466" i="1"/>
  <c r="N466" i="1"/>
  <c r="K466" i="1"/>
  <c r="H466" i="1"/>
  <c r="E466" i="1"/>
  <c r="Q465" i="1"/>
  <c r="N465" i="1"/>
  <c r="K465" i="1"/>
  <c r="H465" i="1"/>
  <c r="E465" i="1"/>
  <c r="Q464" i="1"/>
  <c r="N464" i="1"/>
  <c r="K464" i="1"/>
  <c r="H464" i="1"/>
  <c r="E464" i="1"/>
  <c r="P463" i="1"/>
  <c r="O463" i="1"/>
  <c r="Q463" i="1" s="1"/>
  <c r="M463" i="1"/>
  <c r="L463" i="1"/>
  <c r="N463" i="1" s="1"/>
  <c r="J463" i="1"/>
  <c r="I463" i="1"/>
  <c r="K463" i="1" s="1"/>
  <c r="G463" i="1"/>
  <c r="F463" i="1"/>
  <c r="H463" i="1" s="1"/>
  <c r="D463" i="1"/>
  <c r="C463" i="1"/>
  <c r="Q462" i="1"/>
  <c r="N462" i="1"/>
  <c r="K462" i="1"/>
  <c r="H462" i="1"/>
  <c r="E462" i="1"/>
  <c r="Q461" i="1"/>
  <c r="N461" i="1"/>
  <c r="K461" i="1"/>
  <c r="H461" i="1"/>
  <c r="E461" i="1"/>
  <c r="Q460" i="1"/>
  <c r="N460" i="1"/>
  <c r="K460" i="1"/>
  <c r="H460" i="1"/>
  <c r="E460" i="1"/>
  <c r="Q459" i="1"/>
  <c r="N459" i="1"/>
  <c r="K459" i="1"/>
  <c r="H459" i="1"/>
  <c r="E459" i="1"/>
  <c r="Q458" i="1"/>
  <c r="N458" i="1"/>
  <c r="K458" i="1"/>
  <c r="H458" i="1"/>
  <c r="E458" i="1"/>
  <c r="Q457" i="1"/>
  <c r="N457" i="1"/>
  <c r="K457" i="1"/>
  <c r="H457" i="1"/>
  <c r="E457" i="1"/>
  <c r="Q456" i="1"/>
  <c r="N456" i="1"/>
  <c r="K456" i="1"/>
  <c r="H456" i="1"/>
  <c r="E456" i="1"/>
  <c r="P455" i="1"/>
  <c r="P454" i="1" s="1"/>
  <c r="O455" i="1"/>
  <c r="M455" i="1"/>
  <c r="M454" i="1" s="1"/>
  <c r="L455" i="1"/>
  <c r="L454" i="1" s="1"/>
  <c r="N454" i="1" s="1"/>
  <c r="J455" i="1"/>
  <c r="J454" i="1" s="1"/>
  <c r="I455" i="1"/>
  <c r="G455" i="1"/>
  <c r="G454" i="1" s="1"/>
  <c r="F455" i="1"/>
  <c r="D455" i="1"/>
  <c r="D454" i="1" s="1"/>
  <c r="C455" i="1"/>
  <c r="Q453" i="1"/>
  <c r="N453" i="1"/>
  <c r="K453" i="1"/>
  <c r="H453" i="1"/>
  <c r="E453" i="1"/>
  <c r="Q452" i="1"/>
  <c r="N452" i="1"/>
  <c r="K452" i="1"/>
  <c r="H452" i="1"/>
  <c r="E452" i="1"/>
  <c r="Q451" i="1"/>
  <c r="N451" i="1"/>
  <c r="K451" i="1"/>
  <c r="H451" i="1"/>
  <c r="E451" i="1"/>
  <c r="Q450" i="1"/>
  <c r="N450" i="1"/>
  <c r="K450" i="1"/>
  <c r="H450" i="1"/>
  <c r="E450" i="1"/>
  <c r="Q449" i="1"/>
  <c r="N449" i="1"/>
  <c r="K449" i="1"/>
  <c r="H449" i="1"/>
  <c r="E449" i="1"/>
  <c r="Q448" i="1"/>
  <c r="N448" i="1"/>
  <c r="K448" i="1"/>
  <c r="H448" i="1"/>
  <c r="E448" i="1"/>
  <c r="P447" i="1"/>
  <c r="O447" i="1"/>
  <c r="Q447" i="1" s="1"/>
  <c r="M447" i="1"/>
  <c r="L447" i="1"/>
  <c r="N447" i="1" s="1"/>
  <c r="J447" i="1"/>
  <c r="I447" i="1"/>
  <c r="K447" i="1" s="1"/>
  <c r="G447" i="1"/>
  <c r="F447" i="1"/>
  <c r="D447" i="1"/>
  <c r="C447" i="1"/>
  <c r="Q445" i="1"/>
  <c r="N445" i="1"/>
  <c r="K445" i="1"/>
  <c r="H445" i="1"/>
  <c r="E445" i="1"/>
  <c r="Q444" i="1"/>
  <c r="N444" i="1"/>
  <c r="K444" i="1"/>
  <c r="H444" i="1"/>
  <c r="E444" i="1"/>
  <c r="Q443" i="1"/>
  <c r="N443" i="1"/>
  <c r="K443" i="1"/>
  <c r="H443" i="1"/>
  <c r="E443" i="1"/>
  <c r="Q442" i="1"/>
  <c r="N442" i="1"/>
  <c r="K442" i="1"/>
  <c r="H442" i="1"/>
  <c r="E442" i="1"/>
  <c r="P441" i="1"/>
  <c r="O441" i="1"/>
  <c r="Q441" i="1" s="1"/>
  <c r="M441" i="1"/>
  <c r="L441" i="1"/>
  <c r="N441" i="1" s="1"/>
  <c r="J441" i="1"/>
  <c r="I441" i="1"/>
  <c r="K441" i="1" s="1"/>
  <c r="G441" i="1"/>
  <c r="F441" i="1"/>
  <c r="H441" i="1" s="1"/>
  <c r="D441" i="1"/>
  <c r="C441" i="1"/>
  <c r="Q440" i="1"/>
  <c r="N440" i="1"/>
  <c r="K440" i="1"/>
  <c r="H440" i="1"/>
  <c r="E440" i="1"/>
  <c r="Q439" i="1"/>
  <c r="N439" i="1"/>
  <c r="K439" i="1"/>
  <c r="H439" i="1"/>
  <c r="E439" i="1"/>
  <c r="Q438" i="1"/>
  <c r="N438" i="1"/>
  <c r="K438" i="1"/>
  <c r="H438" i="1"/>
  <c r="E438" i="1"/>
  <c r="Q437" i="1"/>
  <c r="N437" i="1"/>
  <c r="K437" i="1"/>
  <c r="H437" i="1"/>
  <c r="E437" i="1"/>
  <c r="Q436" i="1"/>
  <c r="N436" i="1"/>
  <c r="K436" i="1"/>
  <c r="H436" i="1"/>
  <c r="E436" i="1"/>
  <c r="Q435" i="1"/>
  <c r="N435" i="1"/>
  <c r="K435" i="1"/>
  <c r="H435" i="1"/>
  <c r="E435" i="1"/>
  <c r="Q434" i="1"/>
  <c r="N434" i="1"/>
  <c r="K434" i="1"/>
  <c r="H434" i="1"/>
  <c r="E434" i="1"/>
  <c r="P433" i="1"/>
  <c r="P432" i="1" s="1"/>
  <c r="O433" i="1"/>
  <c r="O432" i="1" s="1"/>
  <c r="Q432" i="1" s="1"/>
  <c r="M433" i="1"/>
  <c r="M432" i="1" s="1"/>
  <c r="L433" i="1"/>
  <c r="J433" i="1"/>
  <c r="J432" i="1" s="1"/>
  <c r="I433" i="1"/>
  <c r="G433" i="1"/>
  <c r="G432" i="1" s="1"/>
  <c r="F433" i="1"/>
  <c r="D433" i="1"/>
  <c r="D432" i="1" s="1"/>
  <c r="C433" i="1"/>
  <c r="C432" i="1" s="1"/>
  <c r="Q431" i="1"/>
  <c r="N431" i="1"/>
  <c r="K431" i="1"/>
  <c r="H431" i="1"/>
  <c r="E431" i="1"/>
  <c r="Q430" i="1"/>
  <c r="N430" i="1"/>
  <c r="K430" i="1"/>
  <c r="H430" i="1"/>
  <c r="E430" i="1"/>
  <c r="Q429" i="1"/>
  <c r="N429" i="1"/>
  <c r="K429" i="1"/>
  <c r="H429" i="1"/>
  <c r="E429" i="1"/>
  <c r="Q428" i="1"/>
  <c r="N428" i="1"/>
  <c r="K428" i="1"/>
  <c r="H428" i="1"/>
  <c r="E428" i="1"/>
  <c r="Q427" i="1"/>
  <c r="N427" i="1"/>
  <c r="K427" i="1"/>
  <c r="H427" i="1"/>
  <c r="E427" i="1"/>
  <c r="Q426" i="1"/>
  <c r="N426" i="1"/>
  <c r="K426" i="1"/>
  <c r="H426" i="1"/>
  <c r="E426" i="1"/>
  <c r="P425" i="1"/>
  <c r="O425" i="1"/>
  <c r="Q425" i="1" s="1"/>
  <c r="M425" i="1"/>
  <c r="L425" i="1"/>
  <c r="N425" i="1" s="1"/>
  <c r="J425" i="1"/>
  <c r="I425" i="1"/>
  <c r="K425" i="1" s="1"/>
  <c r="G425" i="1"/>
  <c r="F425" i="1"/>
  <c r="H425" i="1" s="1"/>
  <c r="D425" i="1"/>
  <c r="C425" i="1"/>
  <c r="Q423" i="1"/>
  <c r="N423" i="1"/>
  <c r="K423" i="1"/>
  <c r="H423" i="1"/>
  <c r="E423" i="1"/>
  <c r="Q422" i="1"/>
  <c r="N422" i="1"/>
  <c r="K422" i="1"/>
  <c r="H422" i="1"/>
  <c r="E422" i="1"/>
  <c r="Q421" i="1"/>
  <c r="N421" i="1"/>
  <c r="K421" i="1"/>
  <c r="H421" i="1"/>
  <c r="E421" i="1"/>
  <c r="Q420" i="1"/>
  <c r="N420" i="1"/>
  <c r="K420" i="1"/>
  <c r="H420" i="1"/>
  <c r="E420" i="1"/>
  <c r="P419" i="1"/>
  <c r="O419" i="1"/>
  <c r="Q419" i="1" s="1"/>
  <c r="M419" i="1"/>
  <c r="L419" i="1"/>
  <c r="N419" i="1" s="1"/>
  <c r="J419" i="1"/>
  <c r="I419" i="1"/>
  <c r="K419" i="1" s="1"/>
  <c r="G419" i="1"/>
  <c r="F419" i="1"/>
  <c r="H419" i="1" s="1"/>
  <c r="D419" i="1"/>
  <c r="C419" i="1"/>
  <c r="Q418" i="1"/>
  <c r="N418" i="1"/>
  <c r="K418" i="1"/>
  <c r="H418" i="1"/>
  <c r="E418" i="1"/>
  <c r="Q417" i="1"/>
  <c r="N417" i="1"/>
  <c r="K417" i="1"/>
  <c r="H417" i="1"/>
  <c r="E417" i="1"/>
  <c r="Q416" i="1"/>
  <c r="N416" i="1"/>
  <c r="K416" i="1"/>
  <c r="H416" i="1"/>
  <c r="E416" i="1"/>
  <c r="Q415" i="1"/>
  <c r="N415" i="1"/>
  <c r="K415" i="1"/>
  <c r="H415" i="1"/>
  <c r="E415" i="1"/>
  <c r="Q414" i="1"/>
  <c r="N414" i="1"/>
  <c r="K414" i="1"/>
  <c r="H414" i="1"/>
  <c r="E414" i="1"/>
  <c r="Q413" i="1"/>
  <c r="N413" i="1"/>
  <c r="K413" i="1"/>
  <c r="H413" i="1"/>
  <c r="E413" i="1"/>
  <c r="Q412" i="1"/>
  <c r="N412" i="1"/>
  <c r="K412" i="1"/>
  <c r="H412" i="1"/>
  <c r="E412" i="1"/>
  <c r="P411" i="1"/>
  <c r="P410" i="1" s="1"/>
  <c r="O411" i="1"/>
  <c r="M411" i="1"/>
  <c r="M410" i="1" s="1"/>
  <c r="L411" i="1"/>
  <c r="J411" i="1"/>
  <c r="J410" i="1" s="1"/>
  <c r="I411" i="1"/>
  <c r="G411" i="1"/>
  <c r="G410" i="1" s="1"/>
  <c r="F411" i="1"/>
  <c r="D411" i="1"/>
  <c r="D410" i="1" s="1"/>
  <c r="C411" i="1"/>
  <c r="C410" i="1" s="1"/>
  <c r="Q409" i="1"/>
  <c r="N409" i="1"/>
  <c r="K409" i="1"/>
  <c r="H409" i="1"/>
  <c r="E409" i="1"/>
  <c r="Q408" i="1"/>
  <c r="N408" i="1"/>
  <c r="K408" i="1"/>
  <c r="H408" i="1"/>
  <c r="E408" i="1"/>
  <c r="Q407" i="1"/>
  <c r="N407" i="1"/>
  <c r="K407" i="1"/>
  <c r="H407" i="1"/>
  <c r="E407" i="1"/>
  <c r="Q406" i="1"/>
  <c r="N406" i="1"/>
  <c r="K406" i="1"/>
  <c r="H406" i="1"/>
  <c r="E406" i="1"/>
  <c r="Q405" i="1"/>
  <c r="N405" i="1"/>
  <c r="K405" i="1"/>
  <c r="H405" i="1"/>
  <c r="E405" i="1"/>
  <c r="Q404" i="1"/>
  <c r="N404" i="1"/>
  <c r="K404" i="1"/>
  <c r="H404" i="1"/>
  <c r="E404" i="1"/>
  <c r="P403" i="1"/>
  <c r="O403" i="1"/>
  <c r="Q403" i="1" s="1"/>
  <c r="M403" i="1"/>
  <c r="L403" i="1"/>
  <c r="N403" i="1" s="1"/>
  <c r="J403" i="1"/>
  <c r="I403" i="1"/>
  <c r="K403" i="1" s="1"/>
  <c r="G403" i="1"/>
  <c r="F403" i="1"/>
  <c r="H403" i="1" s="1"/>
  <c r="D403" i="1"/>
  <c r="C403" i="1"/>
  <c r="Q401" i="1"/>
  <c r="N401" i="1"/>
  <c r="K401" i="1"/>
  <c r="H401" i="1"/>
  <c r="E401" i="1"/>
  <c r="Q400" i="1"/>
  <c r="N400" i="1"/>
  <c r="K400" i="1"/>
  <c r="H400" i="1"/>
  <c r="E400" i="1"/>
  <c r="Q399" i="1"/>
  <c r="N399" i="1"/>
  <c r="K399" i="1"/>
  <c r="H399" i="1"/>
  <c r="E399" i="1"/>
  <c r="Q398" i="1"/>
  <c r="N398" i="1"/>
  <c r="K398" i="1"/>
  <c r="H398" i="1"/>
  <c r="E398" i="1"/>
  <c r="P397" i="1"/>
  <c r="O397" i="1"/>
  <c r="Q397" i="1" s="1"/>
  <c r="M397" i="1"/>
  <c r="L397" i="1"/>
  <c r="N397" i="1" s="1"/>
  <c r="J397" i="1"/>
  <c r="I397" i="1"/>
  <c r="K397" i="1" s="1"/>
  <c r="G397" i="1"/>
  <c r="F397" i="1"/>
  <c r="H397" i="1" s="1"/>
  <c r="D397" i="1"/>
  <c r="C397" i="1"/>
  <c r="Q396" i="1"/>
  <c r="N396" i="1"/>
  <c r="K396" i="1"/>
  <c r="H396" i="1"/>
  <c r="E396" i="1"/>
  <c r="Q395" i="1"/>
  <c r="N395" i="1"/>
  <c r="K395" i="1"/>
  <c r="H395" i="1"/>
  <c r="E395" i="1"/>
  <c r="Q394" i="1"/>
  <c r="N394" i="1"/>
  <c r="K394" i="1"/>
  <c r="H394" i="1"/>
  <c r="E394" i="1"/>
  <c r="Q393" i="1"/>
  <c r="N393" i="1"/>
  <c r="K393" i="1"/>
  <c r="H393" i="1"/>
  <c r="E393" i="1"/>
  <c r="Q392" i="1"/>
  <c r="N392" i="1"/>
  <c r="K392" i="1"/>
  <c r="H392" i="1"/>
  <c r="E392" i="1"/>
  <c r="Q391" i="1"/>
  <c r="N391" i="1"/>
  <c r="K391" i="1"/>
  <c r="H391" i="1"/>
  <c r="E391" i="1"/>
  <c r="Q390" i="1"/>
  <c r="N390" i="1"/>
  <c r="K390" i="1"/>
  <c r="H390" i="1"/>
  <c r="E390" i="1"/>
  <c r="P389" i="1"/>
  <c r="P388" i="1" s="1"/>
  <c r="O389" i="1"/>
  <c r="M389" i="1"/>
  <c r="M388" i="1" s="1"/>
  <c r="L389" i="1"/>
  <c r="J389" i="1"/>
  <c r="J388" i="1" s="1"/>
  <c r="I389" i="1"/>
  <c r="G389" i="1"/>
  <c r="G388" i="1" s="1"/>
  <c r="F389" i="1"/>
  <c r="D389" i="1"/>
  <c r="D388" i="1" s="1"/>
  <c r="C389" i="1"/>
  <c r="Q387" i="1"/>
  <c r="N387" i="1"/>
  <c r="K387" i="1"/>
  <c r="H387" i="1"/>
  <c r="E387" i="1"/>
  <c r="Q386" i="1"/>
  <c r="N386" i="1"/>
  <c r="K386" i="1"/>
  <c r="H386" i="1"/>
  <c r="E386" i="1"/>
  <c r="Q385" i="1"/>
  <c r="N385" i="1"/>
  <c r="K385" i="1"/>
  <c r="H385" i="1"/>
  <c r="E385" i="1"/>
  <c r="Q384" i="1"/>
  <c r="N384" i="1"/>
  <c r="K384" i="1"/>
  <c r="H384" i="1"/>
  <c r="E384" i="1"/>
  <c r="Q383" i="1"/>
  <c r="N383" i="1"/>
  <c r="K383" i="1"/>
  <c r="H383" i="1"/>
  <c r="E383" i="1"/>
  <c r="Q382" i="1"/>
  <c r="N382" i="1"/>
  <c r="K382" i="1"/>
  <c r="H382" i="1"/>
  <c r="E382" i="1"/>
  <c r="P381" i="1"/>
  <c r="O381" i="1"/>
  <c r="Q381" i="1" s="1"/>
  <c r="M381" i="1"/>
  <c r="L381" i="1"/>
  <c r="N381" i="1" s="1"/>
  <c r="J381" i="1"/>
  <c r="I381" i="1"/>
  <c r="K381" i="1" s="1"/>
  <c r="G381" i="1"/>
  <c r="F381" i="1"/>
  <c r="D381" i="1"/>
  <c r="C381" i="1"/>
  <c r="Q379" i="1"/>
  <c r="N379" i="1"/>
  <c r="K379" i="1"/>
  <c r="H379" i="1"/>
  <c r="E379" i="1"/>
  <c r="Q378" i="1"/>
  <c r="N378" i="1"/>
  <c r="K378" i="1"/>
  <c r="H378" i="1"/>
  <c r="E378" i="1"/>
  <c r="Q377" i="1"/>
  <c r="N377" i="1"/>
  <c r="K377" i="1"/>
  <c r="H377" i="1"/>
  <c r="E377" i="1"/>
  <c r="Q376" i="1"/>
  <c r="N376" i="1"/>
  <c r="K376" i="1"/>
  <c r="H376" i="1"/>
  <c r="E376" i="1"/>
  <c r="P375" i="1"/>
  <c r="O375" i="1"/>
  <c r="Q375" i="1" s="1"/>
  <c r="M375" i="1"/>
  <c r="L375" i="1"/>
  <c r="N375" i="1" s="1"/>
  <c r="J375" i="1"/>
  <c r="I375" i="1"/>
  <c r="K375" i="1" s="1"/>
  <c r="G375" i="1"/>
  <c r="F375" i="1"/>
  <c r="H375" i="1" s="1"/>
  <c r="D375" i="1"/>
  <c r="C375" i="1"/>
  <c r="Q374" i="1"/>
  <c r="N374" i="1"/>
  <c r="K374" i="1"/>
  <c r="H374" i="1"/>
  <c r="E374" i="1"/>
  <c r="Q373" i="1"/>
  <c r="N373" i="1"/>
  <c r="K373" i="1"/>
  <c r="H373" i="1"/>
  <c r="E373" i="1"/>
  <c r="Q372" i="1"/>
  <c r="N372" i="1"/>
  <c r="K372" i="1"/>
  <c r="H372" i="1"/>
  <c r="E372" i="1"/>
  <c r="Q371" i="1"/>
  <c r="N371" i="1"/>
  <c r="K371" i="1"/>
  <c r="H371" i="1"/>
  <c r="E371" i="1"/>
  <c r="Q370" i="1"/>
  <c r="N370" i="1"/>
  <c r="K370" i="1"/>
  <c r="H370" i="1"/>
  <c r="E370" i="1"/>
  <c r="Q369" i="1"/>
  <c r="N369" i="1"/>
  <c r="K369" i="1"/>
  <c r="H369" i="1"/>
  <c r="E369" i="1"/>
  <c r="Q368" i="1"/>
  <c r="N368" i="1"/>
  <c r="K368" i="1"/>
  <c r="H368" i="1"/>
  <c r="E368" i="1"/>
  <c r="P367" i="1"/>
  <c r="P366" i="1" s="1"/>
  <c r="O367" i="1"/>
  <c r="M367" i="1"/>
  <c r="M366" i="1" s="1"/>
  <c r="L367" i="1"/>
  <c r="J367" i="1"/>
  <c r="J366" i="1" s="1"/>
  <c r="I367" i="1"/>
  <c r="G367" i="1"/>
  <c r="G366" i="1" s="1"/>
  <c r="F367" i="1"/>
  <c r="F366" i="1" s="1"/>
  <c r="D367" i="1"/>
  <c r="D366" i="1" s="1"/>
  <c r="C367" i="1"/>
  <c r="Q365" i="1"/>
  <c r="N365" i="1"/>
  <c r="K365" i="1"/>
  <c r="H365" i="1"/>
  <c r="E365" i="1"/>
  <c r="Q364" i="1"/>
  <c r="N364" i="1"/>
  <c r="K364" i="1"/>
  <c r="H364" i="1"/>
  <c r="E364" i="1"/>
  <c r="Q363" i="1"/>
  <c r="N363" i="1"/>
  <c r="K363" i="1"/>
  <c r="H363" i="1"/>
  <c r="E363" i="1"/>
  <c r="Q362" i="1"/>
  <c r="N362" i="1"/>
  <c r="K362" i="1"/>
  <c r="H362" i="1"/>
  <c r="E362" i="1"/>
  <c r="Q361" i="1"/>
  <c r="N361" i="1"/>
  <c r="K361" i="1"/>
  <c r="H361" i="1"/>
  <c r="E361" i="1"/>
  <c r="Q360" i="1"/>
  <c r="N360" i="1"/>
  <c r="K360" i="1"/>
  <c r="H360" i="1"/>
  <c r="E360" i="1"/>
  <c r="P359" i="1"/>
  <c r="O359" i="1"/>
  <c r="M359" i="1"/>
  <c r="L359" i="1"/>
  <c r="N359" i="1" s="1"/>
  <c r="J359" i="1"/>
  <c r="I359" i="1"/>
  <c r="K359" i="1" s="1"/>
  <c r="G359" i="1"/>
  <c r="F359" i="1"/>
  <c r="D359" i="1"/>
  <c r="C359" i="1"/>
  <c r="Q357" i="1"/>
  <c r="N357" i="1"/>
  <c r="K357" i="1"/>
  <c r="H357" i="1"/>
  <c r="E357" i="1"/>
  <c r="Q356" i="1"/>
  <c r="N356" i="1"/>
  <c r="K356" i="1"/>
  <c r="H356" i="1"/>
  <c r="E356" i="1"/>
  <c r="Q355" i="1"/>
  <c r="N355" i="1"/>
  <c r="K355" i="1"/>
  <c r="H355" i="1"/>
  <c r="E355" i="1"/>
  <c r="Q354" i="1"/>
  <c r="N354" i="1"/>
  <c r="K354" i="1"/>
  <c r="H354" i="1"/>
  <c r="E354" i="1"/>
  <c r="P353" i="1"/>
  <c r="O353" i="1"/>
  <c r="Q353" i="1" s="1"/>
  <c r="M353" i="1"/>
  <c r="L353" i="1"/>
  <c r="N353" i="1" s="1"/>
  <c r="J353" i="1"/>
  <c r="I353" i="1"/>
  <c r="K353" i="1" s="1"/>
  <c r="G353" i="1"/>
  <c r="F353" i="1"/>
  <c r="H353" i="1" s="1"/>
  <c r="D353" i="1"/>
  <c r="C353" i="1"/>
  <c r="Q352" i="1"/>
  <c r="N352" i="1"/>
  <c r="K352" i="1"/>
  <c r="H352" i="1"/>
  <c r="E352" i="1"/>
  <c r="Q351" i="1"/>
  <c r="N351" i="1"/>
  <c r="K351" i="1"/>
  <c r="H351" i="1"/>
  <c r="E351" i="1"/>
  <c r="Q350" i="1"/>
  <c r="N350" i="1"/>
  <c r="K350" i="1"/>
  <c r="H350" i="1"/>
  <c r="E350" i="1"/>
  <c r="Q349" i="1"/>
  <c r="N349" i="1"/>
  <c r="K349" i="1"/>
  <c r="H349" i="1"/>
  <c r="E349" i="1"/>
  <c r="Q348" i="1"/>
  <c r="N348" i="1"/>
  <c r="K348" i="1"/>
  <c r="H348" i="1"/>
  <c r="E348" i="1"/>
  <c r="Q347" i="1"/>
  <c r="N347" i="1"/>
  <c r="K347" i="1"/>
  <c r="H347" i="1"/>
  <c r="E347" i="1"/>
  <c r="Q346" i="1"/>
  <c r="N346" i="1"/>
  <c r="K346" i="1"/>
  <c r="H346" i="1"/>
  <c r="E346" i="1"/>
  <c r="P345" i="1"/>
  <c r="P344" i="1" s="1"/>
  <c r="O345" i="1"/>
  <c r="M345" i="1"/>
  <c r="M344" i="1" s="1"/>
  <c r="L345" i="1"/>
  <c r="J345" i="1"/>
  <c r="J344" i="1" s="1"/>
  <c r="I345" i="1"/>
  <c r="G345" i="1"/>
  <c r="G344" i="1" s="1"/>
  <c r="F345" i="1"/>
  <c r="D345" i="1"/>
  <c r="D344" i="1" s="1"/>
  <c r="C345" i="1"/>
  <c r="Q343" i="1"/>
  <c r="N343" i="1"/>
  <c r="K343" i="1"/>
  <c r="H343" i="1"/>
  <c r="E343" i="1"/>
  <c r="Q342" i="1"/>
  <c r="N342" i="1"/>
  <c r="K342" i="1"/>
  <c r="H342" i="1"/>
  <c r="E342" i="1"/>
  <c r="Q341" i="1"/>
  <c r="N341" i="1"/>
  <c r="K341" i="1"/>
  <c r="H341" i="1"/>
  <c r="E341" i="1"/>
  <c r="Q340" i="1"/>
  <c r="N340" i="1"/>
  <c r="K340" i="1"/>
  <c r="H340" i="1"/>
  <c r="E340" i="1"/>
  <c r="Q339" i="1"/>
  <c r="N339" i="1"/>
  <c r="K339" i="1"/>
  <c r="H339" i="1"/>
  <c r="E339" i="1"/>
  <c r="Q338" i="1"/>
  <c r="N338" i="1"/>
  <c r="K338" i="1"/>
  <c r="H338" i="1"/>
  <c r="E338" i="1"/>
  <c r="P337" i="1"/>
  <c r="O337" i="1"/>
  <c r="Q337" i="1" s="1"/>
  <c r="M337" i="1"/>
  <c r="L337" i="1"/>
  <c r="J337" i="1"/>
  <c r="I337" i="1"/>
  <c r="K337" i="1" s="1"/>
  <c r="G337" i="1"/>
  <c r="F337" i="1"/>
  <c r="D337" i="1"/>
  <c r="C337" i="1"/>
  <c r="Q335" i="1"/>
  <c r="N335" i="1"/>
  <c r="K335" i="1"/>
  <c r="H335" i="1"/>
  <c r="E335" i="1"/>
  <c r="Q334" i="1"/>
  <c r="N334" i="1"/>
  <c r="K334" i="1"/>
  <c r="H334" i="1"/>
  <c r="E334" i="1"/>
  <c r="Q333" i="1"/>
  <c r="N333" i="1"/>
  <c r="K333" i="1"/>
  <c r="H333" i="1"/>
  <c r="E333" i="1"/>
  <c r="Q332" i="1"/>
  <c r="N332" i="1"/>
  <c r="K332" i="1"/>
  <c r="H332" i="1"/>
  <c r="E332" i="1"/>
  <c r="P331" i="1"/>
  <c r="O331" i="1"/>
  <c r="Q331" i="1" s="1"/>
  <c r="M331" i="1"/>
  <c r="L331" i="1"/>
  <c r="N331" i="1" s="1"/>
  <c r="J331" i="1"/>
  <c r="I331" i="1"/>
  <c r="K331" i="1" s="1"/>
  <c r="G331" i="1"/>
  <c r="F331" i="1"/>
  <c r="H331" i="1" s="1"/>
  <c r="D331" i="1"/>
  <c r="C331" i="1"/>
  <c r="Q330" i="1"/>
  <c r="N330" i="1"/>
  <c r="K330" i="1"/>
  <c r="H330" i="1"/>
  <c r="E330" i="1"/>
  <c r="Q329" i="1"/>
  <c r="N329" i="1"/>
  <c r="K329" i="1"/>
  <c r="H329" i="1"/>
  <c r="E329" i="1"/>
  <c r="Q328" i="1"/>
  <c r="N328" i="1"/>
  <c r="K328" i="1"/>
  <c r="H328" i="1"/>
  <c r="E328" i="1"/>
  <c r="Q327" i="1"/>
  <c r="N327" i="1"/>
  <c r="K327" i="1"/>
  <c r="H327" i="1"/>
  <c r="E327" i="1"/>
  <c r="Q326" i="1"/>
  <c r="N326" i="1"/>
  <c r="K326" i="1"/>
  <c r="H326" i="1"/>
  <c r="E326" i="1"/>
  <c r="Q325" i="1"/>
  <c r="N325" i="1"/>
  <c r="K325" i="1"/>
  <c r="H325" i="1"/>
  <c r="E325" i="1"/>
  <c r="Q324" i="1"/>
  <c r="N324" i="1"/>
  <c r="K324" i="1"/>
  <c r="H324" i="1"/>
  <c r="E324" i="1"/>
  <c r="P323" i="1"/>
  <c r="P322" i="1" s="1"/>
  <c r="O323" i="1"/>
  <c r="M323" i="1"/>
  <c r="M322" i="1" s="1"/>
  <c r="L323" i="1"/>
  <c r="J323" i="1"/>
  <c r="J322" i="1" s="1"/>
  <c r="I323" i="1"/>
  <c r="G323" i="1"/>
  <c r="G322" i="1" s="1"/>
  <c r="F323" i="1"/>
  <c r="D323" i="1"/>
  <c r="D322" i="1" s="1"/>
  <c r="C323" i="1"/>
  <c r="C322" i="1" s="1"/>
  <c r="Q321" i="1"/>
  <c r="N321" i="1"/>
  <c r="K321" i="1"/>
  <c r="H321" i="1"/>
  <c r="E321" i="1"/>
  <c r="Q320" i="1"/>
  <c r="N320" i="1"/>
  <c r="K320" i="1"/>
  <c r="H320" i="1"/>
  <c r="E320" i="1"/>
  <c r="Q319" i="1"/>
  <c r="N319" i="1"/>
  <c r="K319" i="1"/>
  <c r="H319" i="1"/>
  <c r="E319" i="1"/>
  <c r="Q318" i="1"/>
  <c r="N318" i="1"/>
  <c r="K318" i="1"/>
  <c r="H318" i="1"/>
  <c r="E318" i="1"/>
  <c r="Q317" i="1"/>
  <c r="N317" i="1"/>
  <c r="K317" i="1"/>
  <c r="H317" i="1"/>
  <c r="E317" i="1"/>
  <c r="Q316" i="1"/>
  <c r="N316" i="1"/>
  <c r="K316" i="1"/>
  <c r="H316" i="1"/>
  <c r="E316" i="1"/>
  <c r="P315" i="1"/>
  <c r="O315" i="1"/>
  <c r="Q315" i="1" s="1"/>
  <c r="M315" i="1"/>
  <c r="L315" i="1"/>
  <c r="N315" i="1" s="1"/>
  <c r="J315" i="1"/>
  <c r="I315" i="1"/>
  <c r="K315" i="1" s="1"/>
  <c r="G315" i="1"/>
  <c r="F315" i="1"/>
  <c r="D315" i="1"/>
  <c r="C315" i="1"/>
  <c r="Q313" i="1"/>
  <c r="N313" i="1"/>
  <c r="K313" i="1"/>
  <c r="H313" i="1"/>
  <c r="E313" i="1"/>
  <c r="Q312" i="1"/>
  <c r="N312" i="1"/>
  <c r="K312" i="1"/>
  <c r="H312" i="1"/>
  <c r="E312" i="1"/>
  <c r="Q311" i="1"/>
  <c r="N311" i="1"/>
  <c r="K311" i="1"/>
  <c r="H311" i="1"/>
  <c r="E311" i="1"/>
  <c r="Q310" i="1"/>
  <c r="N310" i="1"/>
  <c r="K310" i="1"/>
  <c r="H310" i="1"/>
  <c r="E310" i="1"/>
  <c r="P309" i="1"/>
  <c r="O309" i="1"/>
  <c r="Q309" i="1" s="1"/>
  <c r="M309" i="1"/>
  <c r="L309" i="1"/>
  <c r="N309" i="1" s="1"/>
  <c r="J309" i="1"/>
  <c r="I309" i="1"/>
  <c r="K309" i="1" s="1"/>
  <c r="G309" i="1"/>
  <c r="F309" i="1"/>
  <c r="D309" i="1"/>
  <c r="C309" i="1"/>
  <c r="Q308" i="1"/>
  <c r="N308" i="1"/>
  <c r="K308" i="1"/>
  <c r="H308" i="1"/>
  <c r="E308" i="1"/>
  <c r="Q307" i="1"/>
  <c r="N307" i="1"/>
  <c r="K307" i="1"/>
  <c r="H307" i="1"/>
  <c r="E307" i="1"/>
  <c r="Q306" i="1"/>
  <c r="N306" i="1"/>
  <c r="K306" i="1"/>
  <c r="H306" i="1"/>
  <c r="E306" i="1"/>
  <c r="Q305" i="1"/>
  <c r="N305" i="1"/>
  <c r="K305" i="1"/>
  <c r="H305" i="1"/>
  <c r="E305" i="1"/>
  <c r="Q304" i="1"/>
  <c r="N304" i="1"/>
  <c r="K304" i="1"/>
  <c r="H304" i="1"/>
  <c r="E304" i="1"/>
  <c r="Q303" i="1"/>
  <c r="N303" i="1"/>
  <c r="K303" i="1"/>
  <c r="H303" i="1"/>
  <c r="E303" i="1"/>
  <c r="Q302" i="1"/>
  <c r="N302" i="1"/>
  <c r="K302" i="1"/>
  <c r="H302" i="1"/>
  <c r="E302" i="1"/>
  <c r="P301" i="1"/>
  <c r="P300" i="1" s="1"/>
  <c r="O301" i="1"/>
  <c r="M301" i="1"/>
  <c r="M300" i="1" s="1"/>
  <c r="L301" i="1"/>
  <c r="J301" i="1"/>
  <c r="J300" i="1" s="1"/>
  <c r="I301" i="1"/>
  <c r="I300" i="1" s="1"/>
  <c r="K300" i="1" s="1"/>
  <c r="G301" i="1"/>
  <c r="G300" i="1" s="1"/>
  <c r="F301" i="1"/>
  <c r="F300" i="1" s="1"/>
  <c r="H300" i="1" s="1"/>
  <c r="D301" i="1"/>
  <c r="D300" i="1" s="1"/>
  <c r="C301" i="1"/>
  <c r="Q299" i="1"/>
  <c r="N299" i="1"/>
  <c r="K299" i="1"/>
  <c r="H299" i="1"/>
  <c r="E299" i="1"/>
  <c r="Q298" i="1"/>
  <c r="N298" i="1"/>
  <c r="K298" i="1"/>
  <c r="H298" i="1"/>
  <c r="E298" i="1"/>
  <c r="Q297" i="1"/>
  <c r="N297" i="1"/>
  <c r="K297" i="1"/>
  <c r="H297" i="1"/>
  <c r="E297" i="1"/>
  <c r="Q296" i="1"/>
  <c r="N296" i="1"/>
  <c r="K296" i="1"/>
  <c r="H296" i="1"/>
  <c r="E296" i="1"/>
  <c r="Q295" i="1"/>
  <c r="N295" i="1"/>
  <c r="K295" i="1"/>
  <c r="H295" i="1"/>
  <c r="E295" i="1"/>
  <c r="Q294" i="1"/>
  <c r="N294" i="1"/>
  <c r="K294" i="1"/>
  <c r="H294" i="1"/>
  <c r="E294" i="1"/>
  <c r="P293" i="1"/>
  <c r="O293" i="1"/>
  <c r="Q293" i="1" s="1"/>
  <c r="M293" i="1"/>
  <c r="L293" i="1"/>
  <c r="N293" i="1" s="1"/>
  <c r="J293" i="1"/>
  <c r="I293" i="1"/>
  <c r="K293" i="1" s="1"/>
  <c r="G293" i="1"/>
  <c r="F293" i="1"/>
  <c r="D293" i="1"/>
  <c r="C293" i="1"/>
  <c r="Q291" i="1"/>
  <c r="N291" i="1"/>
  <c r="K291" i="1"/>
  <c r="H291" i="1"/>
  <c r="E291" i="1"/>
  <c r="Q290" i="1"/>
  <c r="N290" i="1"/>
  <c r="K290" i="1"/>
  <c r="H290" i="1"/>
  <c r="E290" i="1"/>
  <c r="Q289" i="1"/>
  <c r="N289" i="1"/>
  <c r="K289" i="1"/>
  <c r="H289" i="1"/>
  <c r="E289" i="1"/>
  <c r="Q288" i="1"/>
  <c r="N288" i="1"/>
  <c r="K288" i="1"/>
  <c r="H288" i="1"/>
  <c r="E288" i="1"/>
  <c r="P287" i="1"/>
  <c r="O287" i="1"/>
  <c r="Q287" i="1" s="1"/>
  <c r="M287" i="1"/>
  <c r="L287" i="1"/>
  <c r="N287" i="1" s="1"/>
  <c r="J287" i="1"/>
  <c r="I287" i="1"/>
  <c r="K287" i="1" s="1"/>
  <c r="G287" i="1"/>
  <c r="F287" i="1"/>
  <c r="H287" i="1" s="1"/>
  <c r="D287" i="1"/>
  <c r="C287" i="1"/>
  <c r="Q286" i="1"/>
  <c r="N286" i="1"/>
  <c r="K286" i="1"/>
  <c r="H286" i="1"/>
  <c r="E286" i="1"/>
  <c r="Q285" i="1"/>
  <c r="N285" i="1"/>
  <c r="K285" i="1"/>
  <c r="H285" i="1"/>
  <c r="E285" i="1"/>
  <c r="Q284" i="1"/>
  <c r="N284" i="1"/>
  <c r="K284" i="1"/>
  <c r="H284" i="1"/>
  <c r="E284" i="1"/>
  <c r="Q283" i="1"/>
  <c r="N283" i="1"/>
  <c r="K283" i="1"/>
  <c r="H283" i="1"/>
  <c r="E283" i="1"/>
  <c r="Q282" i="1"/>
  <c r="N282" i="1"/>
  <c r="K282" i="1"/>
  <c r="H282" i="1"/>
  <c r="E282" i="1"/>
  <c r="Q281" i="1"/>
  <c r="N281" i="1"/>
  <c r="K281" i="1"/>
  <c r="H281" i="1"/>
  <c r="E281" i="1"/>
  <c r="Q280" i="1"/>
  <c r="N280" i="1"/>
  <c r="K280" i="1"/>
  <c r="H280" i="1"/>
  <c r="E280" i="1"/>
  <c r="P279" i="1"/>
  <c r="P278" i="1" s="1"/>
  <c r="O279" i="1"/>
  <c r="M279" i="1"/>
  <c r="M278" i="1" s="1"/>
  <c r="L279" i="1"/>
  <c r="J279" i="1"/>
  <c r="J278" i="1" s="1"/>
  <c r="I279" i="1"/>
  <c r="I278" i="1" s="1"/>
  <c r="K278" i="1" s="1"/>
  <c r="G279" i="1"/>
  <c r="G278" i="1" s="1"/>
  <c r="F279" i="1"/>
  <c r="D279" i="1"/>
  <c r="D278" i="1" s="1"/>
  <c r="C279" i="1"/>
  <c r="Q277" i="1"/>
  <c r="N277" i="1"/>
  <c r="K277" i="1"/>
  <c r="H277" i="1"/>
  <c r="E277" i="1"/>
  <c r="Q276" i="1"/>
  <c r="N276" i="1"/>
  <c r="K276" i="1"/>
  <c r="H276" i="1"/>
  <c r="E276" i="1"/>
  <c r="Q275" i="1"/>
  <c r="N275" i="1"/>
  <c r="K275" i="1"/>
  <c r="H275" i="1"/>
  <c r="E275" i="1"/>
  <c r="Q274" i="1"/>
  <c r="N274" i="1"/>
  <c r="K274" i="1"/>
  <c r="H274" i="1"/>
  <c r="E274" i="1"/>
  <c r="Q273" i="1"/>
  <c r="N273" i="1"/>
  <c r="K273" i="1"/>
  <c r="H273" i="1"/>
  <c r="E273" i="1"/>
  <c r="Q272" i="1"/>
  <c r="N272" i="1"/>
  <c r="K272" i="1"/>
  <c r="H272" i="1"/>
  <c r="E272" i="1"/>
  <c r="P271" i="1"/>
  <c r="O271" i="1"/>
  <c r="Q271" i="1" s="1"/>
  <c r="M271" i="1"/>
  <c r="L271" i="1"/>
  <c r="N271" i="1" s="1"/>
  <c r="J271" i="1"/>
  <c r="I271" i="1"/>
  <c r="K271" i="1" s="1"/>
  <c r="G271" i="1"/>
  <c r="F271" i="1"/>
  <c r="H271" i="1" s="1"/>
  <c r="D271" i="1"/>
  <c r="C271" i="1"/>
  <c r="Q269" i="1"/>
  <c r="N269" i="1"/>
  <c r="K269" i="1"/>
  <c r="H269" i="1"/>
  <c r="E269" i="1"/>
  <c r="Q268" i="1"/>
  <c r="N268" i="1"/>
  <c r="K268" i="1"/>
  <c r="H268" i="1"/>
  <c r="E268" i="1"/>
  <c r="Q267" i="1"/>
  <c r="N267" i="1"/>
  <c r="K267" i="1"/>
  <c r="H267" i="1"/>
  <c r="E267" i="1"/>
  <c r="Q266" i="1"/>
  <c r="N266" i="1"/>
  <c r="K266" i="1"/>
  <c r="H266" i="1"/>
  <c r="E266" i="1"/>
  <c r="P265" i="1"/>
  <c r="O265" i="1"/>
  <c r="Q265" i="1" s="1"/>
  <c r="M265" i="1"/>
  <c r="L265" i="1"/>
  <c r="N265" i="1" s="1"/>
  <c r="J265" i="1"/>
  <c r="I265" i="1"/>
  <c r="K265" i="1" s="1"/>
  <c r="G265" i="1"/>
  <c r="F265" i="1"/>
  <c r="H265" i="1" s="1"/>
  <c r="D265" i="1"/>
  <c r="C265" i="1"/>
  <c r="Q264" i="1"/>
  <c r="N264" i="1"/>
  <c r="K264" i="1"/>
  <c r="H264" i="1"/>
  <c r="E264" i="1"/>
  <c r="Q263" i="1"/>
  <c r="N263" i="1"/>
  <c r="K263" i="1"/>
  <c r="H263" i="1"/>
  <c r="E263" i="1"/>
  <c r="Q262" i="1"/>
  <c r="N262" i="1"/>
  <c r="K262" i="1"/>
  <c r="H262" i="1"/>
  <c r="E262" i="1"/>
  <c r="Q261" i="1"/>
  <c r="N261" i="1"/>
  <c r="K261" i="1"/>
  <c r="H261" i="1"/>
  <c r="E261" i="1"/>
  <c r="Q260" i="1"/>
  <c r="N260" i="1"/>
  <c r="K260" i="1"/>
  <c r="H260" i="1"/>
  <c r="E260" i="1"/>
  <c r="Q259" i="1"/>
  <c r="N259" i="1"/>
  <c r="K259" i="1"/>
  <c r="H259" i="1"/>
  <c r="E259" i="1"/>
  <c r="Q258" i="1"/>
  <c r="N258" i="1"/>
  <c r="K258" i="1"/>
  <c r="H258" i="1"/>
  <c r="E258" i="1"/>
  <c r="P257" i="1"/>
  <c r="P256" i="1" s="1"/>
  <c r="O257" i="1"/>
  <c r="M257" i="1"/>
  <c r="M256" i="1" s="1"/>
  <c r="L257" i="1"/>
  <c r="J257" i="1"/>
  <c r="J256" i="1" s="1"/>
  <c r="I257" i="1"/>
  <c r="G257" i="1"/>
  <c r="G256" i="1" s="1"/>
  <c r="F257" i="1"/>
  <c r="D257" i="1"/>
  <c r="D256" i="1" s="1"/>
  <c r="C257" i="1"/>
  <c r="Q255" i="1"/>
  <c r="N255" i="1"/>
  <c r="K255" i="1"/>
  <c r="H255" i="1"/>
  <c r="E255" i="1"/>
  <c r="Q254" i="1"/>
  <c r="N254" i="1"/>
  <c r="K254" i="1"/>
  <c r="H254" i="1"/>
  <c r="E254" i="1"/>
  <c r="Q253" i="1"/>
  <c r="N253" i="1"/>
  <c r="K253" i="1"/>
  <c r="H253" i="1"/>
  <c r="E253" i="1"/>
  <c r="Q252" i="1"/>
  <c r="N252" i="1"/>
  <c r="K252" i="1"/>
  <c r="H252" i="1"/>
  <c r="E252" i="1"/>
  <c r="Q251" i="1"/>
  <c r="N251" i="1"/>
  <c r="K251" i="1"/>
  <c r="H251" i="1"/>
  <c r="E251" i="1"/>
  <c r="Q250" i="1"/>
  <c r="N250" i="1"/>
  <c r="K250" i="1"/>
  <c r="H250" i="1"/>
  <c r="E250" i="1"/>
  <c r="P249" i="1"/>
  <c r="O249" i="1"/>
  <c r="Q249" i="1" s="1"/>
  <c r="M249" i="1"/>
  <c r="L249" i="1"/>
  <c r="N249" i="1" s="1"/>
  <c r="J249" i="1"/>
  <c r="I249" i="1"/>
  <c r="K249" i="1" s="1"/>
  <c r="G249" i="1"/>
  <c r="F249" i="1"/>
  <c r="H249" i="1" s="1"/>
  <c r="D249" i="1"/>
  <c r="C249" i="1"/>
  <c r="Q247" i="1"/>
  <c r="N247" i="1"/>
  <c r="K247" i="1"/>
  <c r="H247" i="1"/>
  <c r="E247" i="1"/>
  <c r="Q246" i="1"/>
  <c r="N246" i="1"/>
  <c r="K246" i="1"/>
  <c r="H246" i="1"/>
  <c r="E246" i="1"/>
  <c r="Q245" i="1"/>
  <c r="N245" i="1"/>
  <c r="K245" i="1"/>
  <c r="H245" i="1"/>
  <c r="E245" i="1"/>
  <c r="Q244" i="1"/>
  <c r="N244" i="1"/>
  <c r="K244" i="1"/>
  <c r="H244" i="1"/>
  <c r="E244" i="1"/>
  <c r="P243" i="1"/>
  <c r="O243" i="1"/>
  <c r="Q243" i="1" s="1"/>
  <c r="M243" i="1"/>
  <c r="L243" i="1"/>
  <c r="N243" i="1" s="1"/>
  <c r="J243" i="1"/>
  <c r="I243" i="1"/>
  <c r="K243" i="1" s="1"/>
  <c r="G243" i="1"/>
  <c r="F243" i="1"/>
  <c r="H243" i="1" s="1"/>
  <c r="D243" i="1"/>
  <c r="C243" i="1"/>
  <c r="Q242" i="1"/>
  <c r="N242" i="1"/>
  <c r="K242" i="1"/>
  <c r="H242" i="1"/>
  <c r="E242" i="1"/>
  <c r="Q241" i="1"/>
  <c r="N241" i="1"/>
  <c r="K241" i="1"/>
  <c r="H241" i="1"/>
  <c r="E241" i="1"/>
  <c r="Q240" i="1"/>
  <c r="N240" i="1"/>
  <c r="K240" i="1"/>
  <c r="H240" i="1"/>
  <c r="E240" i="1"/>
  <c r="Q239" i="1"/>
  <c r="N239" i="1"/>
  <c r="K239" i="1"/>
  <c r="H239" i="1"/>
  <c r="E239" i="1"/>
  <c r="Q238" i="1"/>
  <c r="N238" i="1"/>
  <c r="K238" i="1"/>
  <c r="H238" i="1"/>
  <c r="E238" i="1"/>
  <c r="Q237" i="1"/>
  <c r="N237" i="1"/>
  <c r="K237" i="1"/>
  <c r="H237" i="1"/>
  <c r="E237" i="1"/>
  <c r="Q236" i="1"/>
  <c r="N236" i="1"/>
  <c r="K236" i="1"/>
  <c r="H236" i="1"/>
  <c r="E236" i="1"/>
  <c r="P235" i="1"/>
  <c r="P234" i="1" s="1"/>
  <c r="O235" i="1"/>
  <c r="M235" i="1"/>
  <c r="M234" i="1" s="1"/>
  <c r="L235" i="1"/>
  <c r="J235" i="1"/>
  <c r="J234" i="1" s="1"/>
  <c r="I235" i="1"/>
  <c r="G235" i="1"/>
  <c r="G234" i="1" s="1"/>
  <c r="F235" i="1"/>
  <c r="D235" i="1"/>
  <c r="D234" i="1" s="1"/>
  <c r="C235" i="1"/>
  <c r="Q233" i="1"/>
  <c r="N233" i="1"/>
  <c r="K233" i="1"/>
  <c r="H233" i="1"/>
  <c r="E233" i="1"/>
  <c r="Q232" i="1"/>
  <c r="N232" i="1"/>
  <c r="K232" i="1"/>
  <c r="H232" i="1"/>
  <c r="E232" i="1"/>
  <c r="Q231" i="1"/>
  <c r="N231" i="1"/>
  <c r="K231" i="1"/>
  <c r="H231" i="1"/>
  <c r="E231" i="1"/>
  <c r="Q230" i="1"/>
  <c r="N230" i="1"/>
  <c r="K230" i="1"/>
  <c r="H230" i="1"/>
  <c r="E230" i="1"/>
  <c r="Q229" i="1"/>
  <c r="N229" i="1"/>
  <c r="K229" i="1"/>
  <c r="H229" i="1"/>
  <c r="E229" i="1"/>
  <c r="Q228" i="1"/>
  <c r="N228" i="1"/>
  <c r="K228" i="1"/>
  <c r="H228" i="1"/>
  <c r="E228" i="1"/>
  <c r="P227" i="1"/>
  <c r="O227" i="1"/>
  <c r="Q227" i="1" s="1"/>
  <c r="M227" i="1"/>
  <c r="L227" i="1"/>
  <c r="N227" i="1" s="1"/>
  <c r="J227" i="1"/>
  <c r="I227" i="1"/>
  <c r="K227" i="1" s="1"/>
  <c r="G227" i="1"/>
  <c r="F227" i="1"/>
  <c r="H227" i="1" s="1"/>
  <c r="D227" i="1"/>
  <c r="C227" i="1"/>
  <c r="Q225" i="1"/>
  <c r="N225" i="1"/>
  <c r="K225" i="1"/>
  <c r="H225" i="1"/>
  <c r="E225" i="1"/>
  <c r="Q224" i="1"/>
  <c r="N224" i="1"/>
  <c r="K224" i="1"/>
  <c r="H224" i="1"/>
  <c r="E224" i="1"/>
  <c r="Q223" i="1"/>
  <c r="N223" i="1"/>
  <c r="K223" i="1"/>
  <c r="H223" i="1"/>
  <c r="E223" i="1"/>
  <c r="Q222" i="1"/>
  <c r="N222" i="1"/>
  <c r="K222" i="1"/>
  <c r="H222" i="1"/>
  <c r="E222" i="1"/>
  <c r="P221" i="1"/>
  <c r="O221" i="1"/>
  <c r="Q221" i="1" s="1"/>
  <c r="M221" i="1"/>
  <c r="L221" i="1"/>
  <c r="N221" i="1" s="1"/>
  <c r="J221" i="1"/>
  <c r="I221" i="1"/>
  <c r="K221" i="1" s="1"/>
  <c r="G221" i="1"/>
  <c r="F221" i="1"/>
  <c r="H221" i="1" s="1"/>
  <c r="D221" i="1"/>
  <c r="C221" i="1"/>
  <c r="Q220" i="1"/>
  <c r="N220" i="1"/>
  <c r="K220" i="1"/>
  <c r="H220" i="1"/>
  <c r="E220" i="1"/>
  <c r="Q219" i="1"/>
  <c r="N219" i="1"/>
  <c r="K219" i="1"/>
  <c r="H219" i="1"/>
  <c r="E219" i="1"/>
  <c r="Q218" i="1"/>
  <c r="N218" i="1"/>
  <c r="K218" i="1"/>
  <c r="H218" i="1"/>
  <c r="E218" i="1"/>
  <c r="Q217" i="1"/>
  <c r="N217" i="1"/>
  <c r="K217" i="1"/>
  <c r="H217" i="1"/>
  <c r="E217" i="1"/>
  <c r="Q216" i="1"/>
  <c r="N216" i="1"/>
  <c r="K216" i="1"/>
  <c r="H216" i="1"/>
  <c r="E216" i="1"/>
  <c r="Q215" i="1"/>
  <c r="N215" i="1"/>
  <c r="K215" i="1"/>
  <c r="H215" i="1"/>
  <c r="E215" i="1"/>
  <c r="Q214" i="1"/>
  <c r="N214" i="1"/>
  <c r="K214" i="1"/>
  <c r="H214" i="1"/>
  <c r="E214" i="1"/>
  <c r="P213" i="1"/>
  <c r="P212" i="1" s="1"/>
  <c r="O213" i="1"/>
  <c r="M213" i="1"/>
  <c r="M212" i="1" s="1"/>
  <c r="L213" i="1"/>
  <c r="J213" i="1"/>
  <c r="J212" i="1" s="1"/>
  <c r="I213" i="1"/>
  <c r="I212" i="1" s="1"/>
  <c r="K212" i="1" s="1"/>
  <c r="G213" i="1"/>
  <c r="G212" i="1" s="1"/>
  <c r="F213" i="1"/>
  <c r="D213" i="1"/>
  <c r="D212" i="1" s="1"/>
  <c r="C213" i="1"/>
  <c r="Q211" i="1"/>
  <c r="N211" i="1"/>
  <c r="K211" i="1"/>
  <c r="H211" i="1"/>
  <c r="E211" i="1"/>
  <c r="Q210" i="1"/>
  <c r="N210" i="1"/>
  <c r="K210" i="1"/>
  <c r="H210" i="1"/>
  <c r="E210" i="1"/>
  <c r="Q209" i="1"/>
  <c r="N209" i="1"/>
  <c r="K209" i="1"/>
  <c r="H209" i="1"/>
  <c r="E209" i="1"/>
  <c r="Q208" i="1"/>
  <c r="N208" i="1"/>
  <c r="K208" i="1"/>
  <c r="H208" i="1"/>
  <c r="E208" i="1"/>
  <c r="Q207" i="1"/>
  <c r="N207" i="1"/>
  <c r="K207" i="1"/>
  <c r="H207" i="1"/>
  <c r="E207" i="1"/>
  <c r="Q206" i="1"/>
  <c r="N206" i="1"/>
  <c r="K206" i="1"/>
  <c r="H206" i="1"/>
  <c r="E206" i="1"/>
  <c r="P205" i="1"/>
  <c r="O205" i="1"/>
  <c r="Q205" i="1" s="1"/>
  <c r="M205" i="1"/>
  <c r="L205" i="1"/>
  <c r="N205" i="1" s="1"/>
  <c r="J205" i="1"/>
  <c r="I205" i="1"/>
  <c r="K205" i="1" s="1"/>
  <c r="G205" i="1"/>
  <c r="F205" i="1"/>
  <c r="D205" i="1"/>
  <c r="C205" i="1"/>
  <c r="Q203" i="1"/>
  <c r="N203" i="1"/>
  <c r="K203" i="1"/>
  <c r="H203" i="1"/>
  <c r="E203" i="1"/>
  <c r="Q202" i="1"/>
  <c r="N202" i="1"/>
  <c r="K202" i="1"/>
  <c r="H202" i="1"/>
  <c r="E202" i="1"/>
  <c r="Q201" i="1"/>
  <c r="N201" i="1"/>
  <c r="K201" i="1"/>
  <c r="H201" i="1"/>
  <c r="E201" i="1"/>
  <c r="Q200" i="1"/>
  <c r="N200" i="1"/>
  <c r="K200" i="1"/>
  <c r="H200" i="1"/>
  <c r="E200" i="1"/>
  <c r="P199" i="1"/>
  <c r="O199" i="1"/>
  <c r="Q199" i="1" s="1"/>
  <c r="M199" i="1"/>
  <c r="L199" i="1"/>
  <c r="N199" i="1" s="1"/>
  <c r="J199" i="1"/>
  <c r="I199" i="1"/>
  <c r="K199" i="1" s="1"/>
  <c r="G199" i="1"/>
  <c r="F199" i="1"/>
  <c r="H199" i="1" s="1"/>
  <c r="D199" i="1"/>
  <c r="C199" i="1"/>
  <c r="Q198" i="1"/>
  <c r="N198" i="1"/>
  <c r="K198" i="1"/>
  <c r="H198" i="1"/>
  <c r="E198" i="1"/>
  <c r="Q197" i="1"/>
  <c r="N197" i="1"/>
  <c r="K197" i="1"/>
  <c r="H197" i="1"/>
  <c r="E197" i="1"/>
  <c r="Q196" i="1"/>
  <c r="N196" i="1"/>
  <c r="K196" i="1"/>
  <c r="H196" i="1"/>
  <c r="E196" i="1"/>
  <c r="Q195" i="1"/>
  <c r="N195" i="1"/>
  <c r="K195" i="1"/>
  <c r="H195" i="1"/>
  <c r="E195" i="1"/>
  <c r="Q194" i="1"/>
  <c r="N194" i="1"/>
  <c r="K194" i="1"/>
  <c r="H194" i="1"/>
  <c r="E194" i="1"/>
  <c r="Q193" i="1"/>
  <c r="N193" i="1"/>
  <c r="K193" i="1"/>
  <c r="H193" i="1"/>
  <c r="E193" i="1"/>
  <c r="Q192" i="1"/>
  <c r="N192" i="1"/>
  <c r="K192" i="1"/>
  <c r="H192" i="1"/>
  <c r="E192" i="1"/>
  <c r="P191" i="1"/>
  <c r="P190" i="1" s="1"/>
  <c r="O191" i="1"/>
  <c r="M191" i="1"/>
  <c r="M190" i="1" s="1"/>
  <c r="L191" i="1"/>
  <c r="J191" i="1"/>
  <c r="J190" i="1" s="1"/>
  <c r="I191" i="1"/>
  <c r="I190" i="1" s="1"/>
  <c r="K190" i="1" s="1"/>
  <c r="G191" i="1"/>
  <c r="G190" i="1" s="1"/>
  <c r="F191" i="1"/>
  <c r="D191" i="1"/>
  <c r="D190" i="1" s="1"/>
  <c r="C191" i="1"/>
  <c r="Q189" i="1"/>
  <c r="N189" i="1"/>
  <c r="K189" i="1"/>
  <c r="H189" i="1"/>
  <c r="E189" i="1"/>
  <c r="Q188" i="1"/>
  <c r="N188" i="1"/>
  <c r="K188" i="1"/>
  <c r="H188" i="1"/>
  <c r="E188" i="1"/>
  <c r="Q187" i="1"/>
  <c r="N187" i="1"/>
  <c r="K187" i="1"/>
  <c r="H187" i="1"/>
  <c r="E187" i="1"/>
  <c r="Q186" i="1"/>
  <c r="N186" i="1"/>
  <c r="K186" i="1"/>
  <c r="H186" i="1"/>
  <c r="E186" i="1"/>
  <c r="Q185" i="1"/>
  <c r="N185" i="1"/>
  <c r="K185" i="1"/>
  <c r="H185" i="1"/>
  <c r="E185" i="1"/>
  <c r="Q184" i="1"/>
  <c r="N184" i="1"/>
  <c r="K184" i="1"/>
  <c r="H184" i="1"/>
  <c r="E184" i="1"/>
  <c r="P183" i="1"/>
  <c r="O183" i="1"/>
  <c r="Q183" i="1" s="1"/>
  <c r="M183" i="1"/>
  <c r="L183" i="1"/>
  <c r="N183" i="1" s="1"/>
  <c r="J183" i="1"/>
  <c r="I183" i="1"/>
  <c r="K183" i="1" s="1"/>
  <c r="G183" i="1"/>
  <c r="F183" i="1"/>
  <c r="H183" i="1" s="1"/>
  <c r="D183" i="1"/>
  <c r="C183" i="1"/>
  <c r="Q181" i="1"/>
  <c r="N181" i="1"/>
  <c r="K181" i="1"/>
  <c r="H181" i="1"/>
  <c r="E181" i="1"/>
  <c r="Q180" i="1"/>
  <c r="N180" i="1"/>
  <c r="K180" i="1"/>
  <c r="H180" i="1"/>
  <c r="E180" i="1"/>
  <c r="Q179" i="1"/>
  <c r="N179" i="1"/>
  <c r="K179" i="1"/>
  <c r="H179" i="1"/>
  <c r="E179" i="1"/>
  <c r="Q178" i="1"/>
  <c r="N178" i="1"/>
  <c r="K178" i="1"/>
  <c r="H178" i="1"/>
  <c r="E178" i="1"/>
  <c r="P177" i="1"/>
  <c r="O177" i="1"/>
  <c r="Q177" i="1" s="1"/>
  <c r="M177" i="1"/>
  <c r="L177" i="1"/>
  <c r="N177" i="1" s="1"/>
  <c r="J177" i="1"/>
  <c r="I177" i="1"/>
  <c r="K177" i="1" s="1"/>
  <c r="G177" i="1"/>
  <c r="F177" i="1"/>
  <c r="H177" i="1" s="1"/>
  <c r="D177" i="1"/>
  <c r="C177" i="1"/>
  <c r="Q176" i="1"/>
  <c r="N176" i="1"/>
  <c r="K176" i="1"/>
  <c r="H176" i="1"/>
  <c r="E176" i="1"/>
  <c r="Q175" i="1"/>
  <c r="N175" i="1"/>
  <c r="K175" i="1"/>
  <c r="H175" i="1"/>
  <c r="E175" i="1"/>
  <c r="Q174" i="1"/>
  <c r="N174" i="1"/>
  <c r="K174" i="1"/>
  <c r="H174" i="1"/>
  <c r="E174" i="1"/>
  <c r="Q173" i="1"/>
  <c r="N173" i="1"/>
  <c r="K173" i="1"/>
  <c r="H173" i="1"/>
  <c r="E173" i="1"/>
  <c r="Q172" i="1"/>
  <c r="N172" i="1"/>
  <c r="K172" i="1"/>
  <c r="H172" i="1"/>
  <c r="E172" i="1"/>
  <c r="Q171" i="1"/>
  <c r="N171" i="1"/>
  <c r="K171" i="1"/>
  <c r="H171" i="1"/>
  <c r="E171" i="1"/>
  <c r="Q170" i="1"/>
  <c r="N170" i="1"/>
  <c r="K170" i="1"/>
  <c r="H170" i="1"/>
  <c r="E170" i="1"/>
  <c r="P169" i="1"/>
  <c r="P168" i="1" s="1"/>
  <c r="O169" i="1"/>
  <c r="M169" i="1"/>
  <c r="M168" i="1" s="1"/>
  <c r="L169" i="1"/>
  <c r="J169" i="1"/>
  <c r="J168" i="1" s="1"/>
  <c r="I169" i="1"/>
  <c r="G169" i="1"/>
  <c r="G168" i="1" s="1"/>
  <c r="F169" i="1"/>
  <c r="F168" i="1" s="1"/>
  <c r="H168" i="1" s="1"/>
  <c r="D169" i="1"/>
  <c r="D168" i="1" s="1"/>
  <c r="C169" i="1"/>
  <c r="Q167" i="1"/>
  <c r="N167" i="1"/>
  <c r="K167" i="1"/>
  <c r="H167" i="1"/>
  <c r="E167" i="1"/>
  <c r="Q166" i="1"/>
  <c r="N166" i="1"/>
  <c r="K166" i="1"/>
  <c r="H166" i="1"/>
  <c r="E166" i="1"/>
  <c r="Q165" i="1"/>
  <c r="N165" i="1"/>
  <c r="K165" i="1"/>
  <c r="H165" i="1"/>
  <c r="E165" i="1"/>
  <c r="Q164" i="1"/>
  <c r="N164" i="1"/>
  <c r="K164" i="1"/>
  <c r="H164" i="1"/>
  <c r="E164" i="1"/>
  <c r="Q163" i="1"/>
  <c r="N163" i="1"/>
  <c r="K163" i="1"/>
  <c r="H163" i="1"/>
  <c r="E163" i="1"/>
  <c r="Q162" i="1"/>
  <c r="N162" i="1"/>
  <c r="K162" i="1"/>
  <c r="H162" i="1"/>
  <c r="E162" i="1"/>
  <c r="P161" i="1"/>
  <c r="O161" i="1"/>
  <c r="Q161" i="1" s="1"/>
  <c r="M161" i="1"/>
  <c r="L161" i="1"/>
  <c r="N161" i="1" s="1"/>
  <c r="J161" i="1"/>
  <c r="I161" i="1"/>
  <c r="K161" i="1" s="1"/>
  <c r="G161" i="1"/>
  <c r="F161" i="1"/>
  <c r="H161" i="1" s="1"/>
  <c r="D161" i="1"/>
  <c r="C161" i="1"/>
  <c r="Q159" i="1"/>
  <c r="N159" i="1"/>
  <c r="K159" i="1"/>
  <c r="H159" i="1"/>
  <c r="E159" i="1"/>
  <c r="Q158" i="1"/>
  <c r="N158" i="1"/>
  <c r="K158" i="1"/>
  <c r="H158" i="1"/>
  <c r="E158" i="1"/>
  <c r="Q157" i="1"/>
  <c r="N157" i="1"/>
  <c r="K157" i="1"/>
  <c r="H157" i="1"/>
  <c r="E157" i="1"/>
  <c r="Q156" i="1"/>
  <c r="N156" i="1"/>
  <c r="K156" i="1"/>
  <c r="H156" i="1"/>
  <c r="E156" i="1"/>
  <c r="P155" i="1"/>
  <c r="O155" i="1"/>
  <c r="Q155" i="1" s="1"/>
  <c r="M155" i="1"/>
  <c r="L155" i="1"/>
  <c r="N155" i="1" s="1"/>
  <c r="J155" i="1"/>
  <c r="I155" i="1"/>
  <c r="K155" i="1" s="1"/>
  <c r="G155" i="1"/>
  <c r="F155" i="1"/>
  <c r="H155" i="1" s="1"/>
  <c r="D155" i="1"/>
  <c r="C155" i="1"/>
  <c r="Q154" i="1"/>
  <c r="N154" i="1"/>
  <c r="K154" i="1"/>
  <c r="H154" i="1"/>
  <c r="E154" i="1"/>
  <c r="Q153" i="1"/>
  <c r="N153" i="1"/>
  <c r="K153" i="1"/>
  <c r="H153" i="1"/>
  <c r="E153" i="1"/>
  <c r="Q152" i="1"/>
  <c r="N152" i="1"/>
  <c r="K152" i="1"/>
  <c r="H152" i="1"/>
  <c r="E152" i="1"/>
  <c r="Q151" i="1"/>
  <c r="N151" i="1"/>
  <c r="K151" i="1"/>
  <c r="H151" i="1"/>
  <c r="E151" i="1"/>
  <c r="Q150" i="1"/>
  <c r="N150" i="1"/>
  <c r="K150" i="1"/>
  <c r="H150" i="1"/>
  <c r="E150" i="1"/>
  <c r="Q149" i="1"/>
  <c r="N149" i="1"/>
  <c r="K149" i="1"/>
  <c r="H149" i="1"/>
  <c r="E149" i="1"/>
  <c r="Q148" i="1"/>
  <c r="N148" i="1"/>
  <c r="K148" i="1"/>
  <c r="H148" i="1"/>
  <c r="E148" i="1"/>
  <c r="P147" i="1"/>
  <c r="P146" i="1" s="1"/>
  <c r="O147" i="1"/>
  <c r="M147" i="1"/>
  <c r="M146" i="1" s="1"/>
  <c r="L147" i="1"/>
  <c r="J147" i="1"/>
  <c r="J146" i="1" s="1"/>
  <c r="I147" i="1"/>
  <c r="I146" i="1" s="1"/>
  <c r="K146" i="1" s="1"/>
  <c r="G147" i="1"/>
  <c r="G146" i="1" s="1"/>
  <c r="F147" i="1"/>
  <c r="D147" i="1"/>
  <c r="D146" i="1" s="1"/>
  <c r="C147" i="1"/>
  <c r="Q145" i="1"/>
  <c r="N145" i="1"/>
  <c r="K145" i="1"/>
  <c r="H145" i="1"/>
  <c r="E145" i="1"/>
  <c r="Q144" i="1"/>
  <c r="N144" i="1"/>
  <c r="K144" i="1"/>
  <c r="H144" i="1"/>
  <c r="E144" i="1"/>
  <c r="Q143" i="1"/>
  <c r="N143" i="1"/>
  <c r="K143" i="1"/>
  <c r="H143" i="1"/>
  <c r="E143" i="1"/>
  <c r="Q142" i="1"/>
  <c r="N142" i="1"/>
  <c r="K142" i="1"/>
  <c r="H142" i="1"/>
  <c r="E142" i="1"/>
  <c r="Q141" i="1"/>
  <c r="N141" i="1"/>
  <c r="K141" i="1"/>
  <c r="H141" i="1"/>
  <c r="E141" i="1"/>
  <c r="Q140" i="1"/>
  <c r="N140" i="1"/>
  <c r="K140" i="1"/>
  <c r="H140" i="1"/>
  <c r="E140" i="1"/>
  <c r="P139" i="1"/>
  <c r="O139" i="1"/>
  <c r="Q139" i="1" s="1"/>
  <c r="M139" i="1"/>
  <c r="L139" i="1"/>
  <c r="N139" i="1" s="1"/>
  <c r="J139" i="1"/>
  <c r="I139" i="1"/>
  <c r="K139" i="1" s="1"/>
  <c r="G139" i="1"/>
  <c r="F139" i="1"/>
  <c r="D139" i="1"/>
  <c r="C139" i="1"/>
  <c r="Q137" i="1"/>
  <c r="N137" i="1"/>
  <c r="K137" i="1"/>
  <c r="H137" i="1"/>
  <c r="E137" i="1"/>
  <c r="Q136" i="1"/>
  <c r="N136" i="1"/>
  <c r="K136" i="1"/>
  <c r="H136" i="1"/>
  <c r="E136" i="1"/>
  <c r="Q135" i="1"/>
  <c r="N135" i="1"/>
  <c r="K135" i="1"/>
  <c r="H135" i="1"/>
  <c r="E135" i="1"/>
  <c r="Q134" i="1"/>
  <c r="N134" i="1"/>
  <c r="K134" i="1"/>
  <c r="H134" i="1"/>
  <c r="E134" i="1"/>
  <c r="P133" i="1"/>
  <c r="O133" i="1"/>
  <c r="Q133" i="1" s="1"/>
  <c r="M133" i="1"/>
  <c r="L133" i="1"/>
  <c r="N133" i="1" s="1"/>
  <c r="J133" i="1"/>
  <c r="I133" i="1"/>
  <c r="K133" i="1" s="1"/>
  <c r="G133" i="1"/>
  <c r="F133" i="1"/>
  <c r="H133" i="1" s="1"/>
  <c r="D133" i="1"/>
  <c r="C133" i="1"/>
  <c r="Q132" i="1"/>
  <c r="N132" i="1"/>
  <c r="K132" i="1"/>
  <c r="H132" i="1"/>
  <c r="E132" i="1"/>
  <c r="Q131" i="1"/>
  <c r="N131" i="1"/>
  <c r="K131" i="1"/>
  <c r="H131" i="1"/>
  <c r="E131" i="1"/>
  <c r="Q130" i="1"/>
  <c r="N130" i="1"/>
  <c r="K130" i="1"/>
  <c r="H130" i="1"/>
  <c r="E130" i="1"/>
  <c r="Q129" i="1"/>
  <c r="N129" i="1"/>
  <c r="K129" i="1"/>
  <c r="H129" i="1"/>
  <c r="E129" i="1"/>
  <c r="Q128" i="1"/>
  <c r="N128" i="1"/>
  <c r="K128" i="1"/>
  <c r="H128" i="1"/>
  <c r="E128" i="1"/>
  <c r="Q127" i="1"/>
  <c r="N127" i="1"/>
  <c r="K127" i="1"/>
  <c r="H127" i="1"/>
  <c r="E127" i="1"/>
  <c r="Q126" i="1"/>
  <c r="N126" i="1"/>
  <c r="K126" i="1"/>
  <c r="H126" i="1"/>
  <c r="E126" i="1"/>
  <c r="P125" i="1"/>
  <c r="P124" i="1" s="1"/>
  <c r="O125" i="1"/>
  <c r="M125" i="1"/>
  <c r="M124" i="1" s="1"/>
  <c r="L125" i="1"/>
  <c r="J125" i="1"/>
  <c r="J124" i="1" s="1"/>
  <c r="I125" i="1"/>
  <c r="I124" i="1" s="1"/>
  <c r="K124" i="1" s="1"/>
  <c r="G125" i="1"/>
  <c r="G124" i="1" s="1"/>
  <c r="F125" i="1"/>
  <c r="D125" i="1"/>
  <c r="D124" i="1" s="1"/>
  <c r="C125" i="1"/>
  <c r="Q123" i="1"/>
  <c r="N123" i="1"/>
  <c r="K123" i="1"/>
  <c r="H123" i="1"/>
  <c r="E123" i="1"/>
  <c r="Q122" i="1"/>
  <c r="N122" i="1"/>
  <c r="K122" i="1"/>
  <c r="H122" i="1"/>
  <c r="E122" i="1"/>
  <c r="Q121" i="1"/>
  <c r="N121" i="1"/>
  <c r="K121" i="1"/>
  <c r="H121" i="1"/>
  <c r="E121" i="1"/>
  <c r="Q120" i="1"/>
  <c r="N120" i="1"/>
  <c r="K120" i="1"/>
  <c r="H120" i="1"/>
  <c r="E120" i="1"/>
  <c r="Q119" i="1"/>
  <c r="N119" i="1"/>
  <c r="K119" i="1"/>
  <c r="H119" i="1"/>
  <c r="E119" i="1"/>
  <c r="Q118" i="1"/>
  <c r="N118" i="1"/>
  <c r="K118" i="1"/>
  <c r="H118" i="1"/>
  <c r="E118" i="1"/>
  <c r="P117" i="1"/>
  <c r="O117" i="1"/>
  <c r="Q117" i="1" s="1"/>
  <c r="M117" i="1"/>
  <c r="L117" i="1"/>
  <c r="N117" i="1" s="1"/>
  <c r="J117" i="1"/>
  <c r="I117" i="1"/>
  <c r="K117" i="1" s="1"/>
  <c r="G117" i="1"/>
  <c r="F117" i="1"/>
  <c r="D117" i="1"/>
  <c r="C117" i="1"/>
  <c r="Q115" i="1"/>
  <c r="N115" i="1"/>
  <c r="K115" i="1"/>
  <c r="H115" i="1"/>
  <c r="E115" i="1"/>
  <c r="Q114" i="1"/>
  <c r="N114" i="1"/>
  <c r="K114" i="1"/>
  <c r="H114" i="1"/>
  <c r="E114" i="1"/>
  <c r="Q113" i="1"/>
  <c r="N113" i="1"/>
  <c r="K113" i="1"/>
  <c r="H113" i="1"/>
  <c r="E113" i="1"/>
  <c r="Q112" i="1"/>
  <c r="N112" i="1"/>
  <c r="K112" i="1"/>
  <c r="H112" i="1"/>
  <c r="E112" i="1"/>
  <c r="P111" i="1"/>
  <c r="O111" i="1"/>
  <c r="Q111" i="1" s="1"/>
  <c r="M111" i="1"/>
  <c r="L111" i="1"/>
  <c r="N111" i="1" s="1"/>
  <c r="J111" i="1"/>
  <c r="I111" i="1"/>
  <c r="K111" i="1" s="1"/>
  <c r="G111" i="1"/>
  <c r="F111" i="1"/>
  <c r="H111" i="1" s="1"/>
  <c r="D111" i="1"/>
  <c r="C111" i="1"/>
  <c r="Q110" i="1"/>
  <c r="N110" i="1"/>
  <c r="K110" i="1"/>
  <c r="H110" i="1"/>
  <c r="E110" i="1"/>
  <c r="Q109" i="1"/>
  <c r="N109" i="1"/>
  <c r="K109" i="1"/>
  <c r="H109" i="1"/>
  <c r="E109" i="1"/>
  <c r="Q108" i="1"/>
  <c r="N108" i="1"/>
  <c r="K108" i="1"/>
  <c r="H108" i="1"/>
  <c r="E108" i="1"/>
  <c r="Q107" i="1"/>
  <c r="N107" i="1"/>
  <c r="K107" i="1"/>
  <c r="H107" i="1"/>
  <c r="E107" i="1"/>
  <c r="Q106" i="1"/>
  <c r="N106" i="1"/>
  <c r="K106" i="1"/>
  <c r="H106" i="1"/>
  <c r="E106" i="1"/>
  <c r="Q105" i="1"/>
  <c r="N105" i="1"/>
  <c r="K105" i="1"/>
  <c r="H105" i="1"/>
  <c r="E105" i="1"/>
  <c r="Q104" i="1"/>
  <c r="N104" i="1"/>
  <c r="K104" i="1"/>
  <c r="H104" i="1"/>
  <c r="E104" i="1"/>
  <c r="P103" i="1"/>
  <c r="P102" i="1" s="1"/>
  <c r="O103" i="1"/>
  <c r="M103" i="1"/>
  <c r="L103" i="1"/>
  <c r="J103" i="1"/>
  <c r="J102" i="1" s="1"/>
  <c r="I103" i="1"/>
  <c r="I102" i="1" s="1"/>
  <c r="K102" i="1" s="1"/>
  <c r="G103" i="1"/>
  <c r="G102" i="1" s="1"/>
  <c r="F103" i="1"/>
  <c r="D103" i="1"/>
  <c r="D102" i="1" s="1"/>
  <c r="C103" i="1"/>
  <c r="Q101" i="1"/>
  <c r="N101" i="1"/>
  <c r="K101" i="1"/>
  <c r="H101" i="1"/>
  <c r="E101" i="1"/>
  <c r="Q100" i="1"/>
  <c r="N100" i="1"/>
  <c r="K100" i="1"/>
  <c r="H100" i="1"/>
  <c r="E100" i="1"/>
  <c r="Q99" i="1"/>
  <c r="N99" i="1"/>
  <c r="K99" i="1"/>
  <c r="H99" i="1"/>
  <c r="E99" i="1"/>
  <c r="Q98" i="1"/>
  <c r="N98" i="1"/>
  <c r="K98" i="1"/>
  <c r="H98" i="1"/>
  <c r="E98" i="1"/>
  <c r="Q97" i="1"/>
  <c r="N97" i="1"/>
  <c r="K97" i="1"/>
  <c r="H97" i="1"/>
  <c r="E97" i="1"/>
  <c r="Q96" i="1"/>
  <c r="N96" i="1"/>
  <c r="K96" i="1"/>
  <c r="H96" i="1"/>
  <c r="E96" i="1"/>
  <c r="P95" i="1"/>
  <c r="O95" i="1"/>
  <c r="Q95" i="1" s="1"/>
  <c r="M95" i="1"/>
  <c r="L95" i="1"/>
  <c r="N95" i="1" s="1"/>
  <c r="J95" i="1"/>
  <c r="I95" i="1"/>
  <c r="K95" i="1" s="1"/>
  <c r="G95" i="1"/>
  <c r="F95" i="1"/>
  <c r="H95" i="1" s="1"/>
  <c r="D95" i="1"/>
  <c r="C95" i="1"/>
  <c r="Q93" i="1"/>
  <c r="N93" i="1"/>
  <c r="K93" i="1"/>
  <c r="H93" i="1"/>
  <c r="E93" i="1"/>
  <c r="Q92" i="1"/>
  <c r="N92" i="1"/>
  <c r="K92" i="1"/>
  <c r="H92" i="1"/>
  <c r="E92" i="1"/>
  <c r="Q91" i="1"/>
  <c r="N91" i="1"/>
  <c r="K91" i="1"/>
  <c r="H91" i="1"/>
  <c r="E91" i="1"/>
  <c r="Q90" i="1"/>
  <c r="N90" i="1"/>
  <c r="K90" i="1"/>
  <c r="H90" i="1"/>
  <c r="E90" i="1"/>
  <c r="P89" i="1"/>
  <c r="O89" i="1"/>
  <c r="Q89" i="1" s="1"/>
  <c r="M89" i="1"/>
  <c r="L89" i="1"/>
  <c r="N89" i="1" s="1"/>
  <c r="J89" i="1"/>
  <c r="I89" i="1"/>
  <c r="K89" i="1" s="1"/>
  <c r="G89" i="1"/>
  <c r="F89" i="1"/>
  <c r="H89" i="1" s="1"/>
  <c r="D89" i="1"/>
  <c r="C89" i="1"/>
  <c r="Q88" i="1"/>
  <c r="N88" i="1"/>
  <c r="K88" i="1"/>
  <c r="H88" i="1"/>
  <c r="E88" i="1"/>
  <c r="Q87" i="1"/>
  <c r="N87" i="1"/>
  <c r="K87" i="1"/>
  <c r="H87" i="1"/>
  <c r="E87" i="1"/>
  <c r="Q86" i="1"/>
  <c r="N86" i="1"/>
  <c r="K86" i="1"/>
  <c r="H86" i="1"/>
  <c r="E86" i="1"/>
  <c r="Q85" i="1"/>
  <c r="N85" i="1"/>
  <c r="K85" i="1"/>
  <c r="H85" i="1"/>
  <c r="E85" i="1"/>
  <c r="Q84" i="1"/>
  <c r="N84" i="1"/>
  <c r="K84" i="1"/>
  <c r="H84" i="1"/>
  <c r="E84" i="1"/>
  <c r="Q83" i="1"/>
  <c r="N83" i="1"/>
  <c r="K83" i="1"/>
  <c r="H83" i="1"/>
  <c r="E83" i="1"/>
  <c r="Q82" i="1"/>
  <c r="N82" i="1"/>
  <c r="K82" i="1"/>
  <c r="H82" i="1"/>
  <c r="E82" i="1"/>
  <c r="P81" i="1"/>
  <c r="P80" i="1" s="1"/>
  <c r="O81" i="1"/>
  <c r="M81" i="1"/>
  <c r="M80" i="1" s="1"/>
  <c r="L81" i="1"/>
  <c r="J81" i="1"/>
  <c r="J80" i="1" s="1"/>
  <c r="I81" i="1"/>
  <c r="G81" i="1"/>
  <c r="G80" i="1" s="1"/>
  <c r="F81" i="1"/>
  <c r="D81" i="1"/>
  <c r="D80" i="1" s="1"/>
  <c r="C81" i="1"/>
  <c r="Q79" i="1"/>
  <c r="N79" i="1"/>
  <c r="K79" i="1"/>
  <c r="H79" i="1"/>
  <c r="E79" i="1"/>
  <c r="Q78" i="1"/>
  <c r="N78" i="1"/>
  <c r="K78" i="1"/>
  <c r="H78" i="1"/>
  <c r="E78" i="1"/>
  <c r="Q77" i="1"/>
  <c r="N77" i="1"/>
  <c r="K77" i="1"/>
  <c r="H77" i="1"/>
  <c r="E77" i="1"/>
  <c r="Q76" i="1"/>
  <c r="N76" i="1"/>
  <c r="K76" i="1"/>
  <c r="H76" i="1"/>
  <c r="E76" i="1"/>
  <c r="Q75" i="1"/>
  <c r="N75" i="1"/>
  <c r="K75" i="1"/>
  <c r="H75" i="1"/>
  <c r="E75" i="1"/>
  <c r="Q74" i="1"/>
  <c r="N74" i="1"/>
  <c r="K74" i="1"/>
  <c r="H74" i="1"/>
  <c r="E74" i="1"/>
  <c r="P73" i="1"/>
  <c r="O73" i="1"/>
  <c r="Q73" i="1" s="1"/>
  <c r="M73" i="1"/>
  <c r="L73" i="1"/>
  <c r="N73" i="1" s="1"/>
  <c r="J73" i="1"/>
  <c r="I73" i="1"/>
  <c r="K73" i="1" s="1"/>
  <c r="G73" i="1"/>
  <c r="F73" i="1"/>
  <c r="H73" i="1" s="1"/>
  <c r="D73" i="1"/>
  <c r="C73" i="1"/>
  <c r="Q71" i="1"/>
  <c r="N71" i="1"/>
  <c r="K71" i="1"/>
  <c r="H71" i="1"/>
  <c r="E71" i="1"/>
  <c r="Q70" i="1"/>
  <c r="N70" i="1"/>
  <c r="K70" i="1"/>
  <c r="H70" i="1"/>
  <c r="E70" i="1"/>
  <c r="Q69" i="1"/>
  <c r="N69" i="1"/>
  <c r="K69" i="1"/>
  <c r="H69" i="1"/>
  <c r="E69" i="1"/>
  <c r="Q68" i="1"/>
  <c r="N68" i="1"/>
  <c r="K68" i="1"/>
  <c r="H68" i="1"/>
  <c r="E68" i="1"/>
  <c r="P67" i="1"/>
  <c r="O67" i="1"/>
  <c r="Q67" i="1" s="1"/>
  <c r="M67" i="1"/>
  <c r="L67" i="1"/>
  <c r="N67" i="1" s="1"/>
  <c r="J67" i="1"/>
  <c r="I67" i="1"/>
  <c r="K67" i="1" s="1"/>
  <c r="G67" i="1"/>
  <c r="F67" i="1"/>
  <c r="H67" i="1" s="1"/>
  <c r="D67" i="1"/>
  <c r="C67" i="1"/>
  <c r="Q66" i="1"/>
  <c r="N66" i="1"/>
  <c r="K66" i="1"/>
  <c r="H66" i="1"/>
  <c r="E66" i="1"/>
  <c r="Q65" i="1"/>
  <c r="N65" i="1"/>
  <c r="K65" i="1"/>
  <c r="H65" i="1"/>
  <c r="E65" i="1"/>
  <c r="Q64" i="1"/>
  <c r="N64" i="1"/>
  <c r="K64" i="1"/>
  <c r="H64" i="1"/>
  <c r="E64" i="1"/>
  <c r="Q63" i="1"/>
  <c r="N63" i="1"/>
  <c r="K63" i="1"/>
  <c r="H63" i="1"/>
  <c r="E63" i="1"/>
  <c r="Q62" i="1"/>
  <c r="N62" i="1"/>
  <c r="K62" i="1"/>
  <c r="H62" i="1"/>
  <c r="E62" i="1"/>
  <c r="Q61" i="1"/>
  <c r="N61" i="1"/>
  <c r="K61" i="1"/>
  <c r="H61" i="1"/>
  <c r="E61" i="1"/>
  <c r="Q60" i="1"/>
  <c r="N60" i="1"/>
  <c r="K60" i="1"/>
  <c r="H60" i="1"/>
  <c r="E60" i="1"/>
  <c r="P59" i="1"/>
  <c r="P58" i="1" s="1"/>
  <c r="O59" i="1"/>
  <c r="O58" i="1" s="1"/>
  <c r="Q58" i="1" s="1"/>
  <c r="M59" i="1"/>
  <c r="M58" i="1" s="1"/>
  <c r="L59" i="1"/>
  <c r="L58" i="1" s="1"/>
  <c r="N58" i="1" s="1"/>
  <c r="J59" i="1"/>
  <c r="J58" i="1" s="1"/>
  <c r="I59" i="1"/>
  <c r="I58" i="1" s="1"/>
  <c r="K58" i="1" s="1"/>
  <c r="G59" i="1"/>
  <c r="G58" i="1" s="1"/>
  <c r="F59" i="1"/>
  <c r="F58" i="1" s="1"/>
  <c r="H58" i="1" s="1"/>
  <c r="D59" i="1"/>
  <c r="D58" i="1" s="1"/>
  <c r="C59" i="1"/>
  <c r="C58" i="1" s="1"/>
  <c r="Q57" i="1"/>
  <c r="N57" i="1"/>
  <c r="K57" i="1"/>
  <c r="H57" i="1"/>
  <c r="E57" i="1"/>
  <c r="Q56" i="1"/>
  <c r="N56" i="1"/>
  <c r="K56" i="1"/>
  <c r="H56" i="1"/>
  <c r="E56" i="1"/>
  <c r="Q55" i="1"/>
  <c r="N55" i="1"/>
  <c r="K55" i="1"/>
  <c r="H55" i="1"/>
  <c r="E55" i="1"/>
  <c r="Q54" i="1"/>
  <c r="N54" i="1"/>
  <c r="K54" i="1"/>
  <c r="H54" i="1"/>
  <c r="E54" i="1"/>
  <c r="Q53" i="1"/>
  <c r="N53" i="1"/>
  <c r="K53" i="1"/>
  <c r="H53" i="1"/>
  <c r="E53" i="1"/>
  <c r="Q52" i="1"/>
  <c r="N52" i="1"/>
  <c r="K52" i="1"/>
  <c r="H52" i="1"/>
  <c r="E52" i="1"/>
  <c r="P51" i="1"/>
  <c r="O51" i="1"/>
  <c r="Q51" i="1" s="1"/>
  <c r="M51" i="1"/>
  <c r="L51" i="1"/>
  <c r="N51" i="1" s="1"/>
  <c r="J51" i="1"/>
  <c r="I51" i="1"/>
  <c r="K51" i="1" s="1"/>
  <c r="G51" i="1"/>
  <c r="F51" i="1"/>
  <c r="D51" i="1"/>
  <c r="C51" i="1"/>
  <c r="Q49" i="1"/>
  <c r="Q48" i="1"/>
  <c r="Q47" i="1"/>
  <c r="Q46" i="1"/>
  <c r="Q44" i="1"/>
  <c r="Q43" i="1"/>
  <c r="Q42" i="1"/>
  <c r="Q41" i="1"/>
  <c r="Q40" i="1"/>
  <c r="Q39" i="1"/>
  <c r="Q38" i="1"/>
  <c r="Q35" i="1"/>
  <c r="Q34" i="1"/>
  <c r="Q33" i="1"/>
  <c r="Q32" i="1"/>
  <c r="Q31" i="1"/>
  <c r="Q30" i="1"/>
  <c r="N49" i="1"/>
  <c r="N48" i="1"/>
  <c r="N47" i="1"/>
  <c r="N46" i="1"/>
  <c r="N44" i="1"/>
  <c r="N43" i="1"/>
  <c r="N42" i="1"/>
  <c r="N41" i="1"/>
  <c r="N40" i="1"/>
  <c r="N39" i="1"/>
  <c r="N38" i="1"/>
  <c r="N35" i="1"/>
  <c r="N34" i="1"/>
  <c r="N33" i="1"/>
  <c r="N32" i="1"/>
  <c r="N31" i="1"/>
  <c r="N30" i="1"/>
  <c r="K49" i="1"/>
  <c r="K48" i="1"/>
  <c r="K47" i="1"/>
  <c r="K46" i="1"/>
  <c r="K44" i="1"/>
  <c r="K43" i="1"/>
  <c r="K42" i="1"/>
  <c r="K41" i="1"/>
  <c r="K40" i="1"/>
  <c r="K39" i="1"/>
  <c r="K38" i="1"/>
  <c r="K35" i="1"/>
  <c r="K34" i="1"/>
  <c r="K33" i="1"/>
  <c r="K32" i="1"/>
  <c r="K31" i="1"/>
  <c r="K30" i="1"/>
  <c r="H49" i="1"/>
  <c r="H48" i="1"/>
  <c r="H47" i="1"/>
  <c r="H46" i="1"/>
  <c r="H44" i="1"/>
  <c r="H43" i="1"/>
  <c r="H42" i="1"/>
  <c r="H41" i="1"/>
  <c r="H40" i="1"/>
  <c r="H39" i="1"/>
  <c r="H38" i="1"/>
  <c r="H35" i="1"/>
  <c r="H34" i="1"/>
  <c r="H33" i="1"/>
  <c r="H32" i="1"/>
  <c r="H31" i="1"/>
  <c r="H30" i="1"/>
  <c r="E30" i="1"/>
  <c r="E31" i="1"/>
  <c r="E32" i="1"/>
  <c r="E33" i="1"/>
  <c r="E34" i="1"/>
  <c r="E35" i="1"/>
  <c r="E38" i="1"/>
  <c r="E39" i="1"/>
  <c r="E40" i="1"/>
  <c r="E41" i="1"/>
  <c r="E42" i="1"/>
  <c r="E43" i="1"/>
  <c r="E44" i="1"/>
  <c r="E46" i="1"/>
  <c r="E47" i="1"/>
  <c r="E48" i="1"/>
  <c r="E49" i="1"/>
  <c r="P29" i="1"/>
  <c r="O29" i="1"/>
  <c r="M29" i="1"/>
  <c r="L29" i="1"/>
  <c r="J29" i="1"/>
  <c r="I29" i="1"/>
  <c r="G29" i="1"/>
  <c r="F29" i="1"/>
  <c r="D29" i="1"/>
  <c r="C29" i="1"/>
  <c r="C45" i="1"/>
  <c r="D45" i="1"/>
  <c r="F45" i="1"/>
  <c r="G45" i="1"/>
  <c r="I45" i="1"/>
  <c r="J45" i="1"/>
  <c r="L45" i="1"/>
  <c r="M45" i="1"/>
  <c r="O45" i="1"/>
  <c r="P45" i="1"/>
  <c r="N337" i="1" l="1"/>
  <c r="H520" i="1"/>
  <c r="H315" i="1"/>
  <c r="H513" i="1"/>
  <c r="H447" i="1"/>
  <c r="H491" i="1"/>
  <c r="H381" i="1"/>
  <c r="Q359" i="1"/>
  <c r="H366" i="1"/>
  <c r="H359" i="1"/>
  <c r="H337" i="1"/>
  <c r="H309" i="1"/>
  <c r="H293" i="1"/>
  <c r="H205" i="1"/>
  <c r="H139" i="1"/>
  <c r="H117" i="1"/>
  <c r="H51" i="1"/>
  <c r="I23" i="1"/>
  <c r="O23" i="1"/>
  <c r="L23" i="1"/>
  <c r="F23" i="1"/>
  <c r="M23" i="1"/>
  <c r="P23" i="1"/>
  <c r="J23" i="1"/>
  <c r="D23" i="1"/>
  <c r="G23" i="1"/>
  <c r="E133" i="1"/>
  <c r="E221" i="1"/>
  <c r="E309" i="1"/>
  <c r="E397" i="1"/>
  <c r="E485" i="1"/>
  <c r="E463" i="1"/>
  <c r="E529" i="1"/>
  <c r="E507" i="1"/>
  <c r="E441" i="1"/>
  <c r="E419" i="1"/>
  <c r="E375" i="1"/>
  <c r="E353" i="1"/>
  <c r="E331" i="1"/>
  <c r="E287" i="1"/>
  <c r="E265" i="1"/>
  <c r="E243" i="1"/>
  <c r="E199" i="1"/>
  <c r="E177" i="1"/>
  <c r="E155" i="1"/>
  <c r="E111" i="1"/>
  <c r="E89" i="1"/>
  <c r="E67" i="1"/>
  <c r="C23" i="1"/>
  <c r="E476" i="1"/>
  <c r="G14" i="1"/>
  <c r="E58" i="1"/>
  <c r="E205" i="1"/>
  <c r="E322" i="1"/>
  <c r="E410" i="1"/>
  <c r="D14" i="1"/>
  <c r="J14" i="1"/>
  <c r="P14" i="1"/>
  <c r="D15" i="1"/>
  <c r="M15" i="1"/>
  <c r="O15" i="1"/>
  <c r="G15" i="1"/>
  <c r="P15" i="1"/>
  <c r="I15" i="1"/>
  <c r="L15" i="1"/>
  <c r="E425" i="1"/>
  <c r="E513" i="1"/>
  <c r="J15" i="1"/>
  <c r="C15" i="1"/>
  <c r="F15" i="1"/>
  <c r="E73" i="1"/>
  <c r="E161" i="1"/>
  <c r="E249" i="1"/>
  <c r="E315" i="1"/>
  <c r="E95" i="1"/>
  <c r="E183" i="1"/>
  <c r="E337" i="1"/>
  <c r="E293" i="1"/>
  <c r="E403" i="1"/>
  <c r="E491" i="1"/>
  <c r="E271" i="1"/>
  <c r="E359" i="1"/>
  <c r="E447" i="1"/>
  <c r="E51" i="1"/>
  <c r="E139" i="1"/>
  <c r="E227" i="1"/>
  <c r="E117" i="1"/>
  <c r="E381" i="1"/>
  <c r="E469" i="1"/>
  <c r="G7" i="1"/>
  <c r="M7" i="1"/>
  <c r="C7" i="1"/>
  <c r="I7" i="1"/>
  <c r="O7" i="1"/>
  <c r="D7" i="1"/>
  <c r="J7" i="1"/>
  <c r="P7" i="1"/>
  <c r="F7" i="1"/>
  <c r="L7" i="1"/>
  <c r="N16" i="1"/>
  <c r="N18" i="1"/>
  <c r="N20" i="1"/>
  <c r="N22" i="1"/>
  <c r="Q21" i="1"/>
  <c r="K26" i="1"/>
  <c r="N24" i="1"/>
  <c r="N26" i="1"/>
  <c r="H103" i="1"/>
  <c r="F102" i="1"/>
  <c r="H102" i="1" s="1"/>
  <c r="N103" i="1"/>
  <c r="L102" i="1"/>
  <c r="N102" i="1" s="1"/>
  <c r="E147" i="1"/>
  <c r="C146" i="1"/>
  <c r="E146" i="1" s="1"/>
  <c r="Q147" i="1"/>
  <c r="O146" i="1"/>
  <c r="Q146" i="1" s="1"/>
  <c r="H191" i="1"/>
  <c r="F190" i="1"/>
  <c r="H190" i="1" s="1"/>
  <c r="N191" i="1"/>
  <c r="L190" i="1"/>
  <c r="N190" i="1" s="1"/>
  <c r="E235" i="1"/>
  <c r="C234" i="1"/>
  <c r="E234" i="1" s="1"/>
  <c r="K235" i="1"/>
  <c r="I234" i="1"/>
  <c r="K234" i="1" s="1"/>
  <c r="Q235" i="1"/>
  <c r="O234" i="1"/>
  <c r="Q234" i="1" s="1"/>
  <c r="H279" i="1"/>
  <c r="F278" i="1"/>
  <c r="H278" i="1" s="1"/>
  <c r="N279" i="1"/>
  <c r="L278" i="1"/>
  <c r="N278" i="1" s="1"/>
  <c r="K323" i="1"/>
  <c r="I322" i="1"/>
  <c r="K322" i="1" s="1"/>
  <c r="Q323" i="1"/>
  <c r="O322" i="1"/>
  <c r="Q322" i="1" s="1"/>
  <c r="N367" i="1"/>
  <c r="L366" i="1"/>
  <c r="N366" i="1" s="1"/>
  <c r="K411" i="1"/>
  <c r="I410" i="1"/>
  <c r="K410" i="1" s="1"/>
  <c r="Q411" i="1"/>
  <c r="O410" i="1"/>
  <c r="Q410" i="1" s="1"/>
  <c r="H455" i="1"/>
  <c r="F454" i="1"/>
  <c r="H454" i="1" s="1"/>
  <c r="E499" i="1"/>
  <c r="C498" i="1"/>
  <c r="E498" i="1" s="1"/>
  <c r="Q499" i="1"/>
  <c r="O498" i="1"/>
  <c r="Q498" i="1" s="1"/>
  <c r="H81" i="1"/>
  <c r="F80" i="1"/>
  <c r="H80" i="1" s="1"/>
  <c r="N81" i="1"/>
  <c r="L80" i="1"/>
  <c r="N80" i="1" s="1"/>
  <c r="M102" i="1"/>
  <c r="M14" i="1" s="1"/>
  <c r="E125" i="1"/>
  <c r="C124" i="1"/>
  <c r="E124" i="1" s="1"/>
  <c r="Q125" i="1"/>
  <c r="O124" i="1"/>
  <c r="Q124" i="1" s="1"/>
  <c r="N169" i="1"/>
  <c r="L168" i="1"/>
  <c r="N168" i="1" s="1"/>
  <c r="E213" i="1"/>
  <c r="C212" i="1"/>
  <c r="E212" i="1" s="1"/>
  <c r="Q213" i="1"/>
  <c r="O212" i="1"/>
  <c r="Q212" i="1" s="1"/>
  <c r="H257" i="1"/>
  <c r="F256" i="1"/>
  <c r="H256" i="1" s="1"/>
  <c r="N257" i="1"/>
  <c r="L256" i="1"/>
  <c r="N256" i="1" s="1"/>
  <c r="E301" i="1"/>
  <c r="C300" i="1"/>
  <c r="E300" i="1" s="1"/>
  <c r="Q301" i="1"/>
  <c r="O300" i="1"/>
  <c r="Q300" i="1" s="1"/>
  <c r="H345" i="1"/>
  <c r="F344" i="1"/>
  <c r="H344" i="1" s="1"/>
  <c r="N345" i="1"/>
  <c r="L344" i="1"/>
  <c r="N344" i="1" s="1"/>
  <c r="E389" i="1"/>
  <c r="C388" i="1"/>
  <c r="E388" i="1" s="1"/>
  <c r="K389" i="1"/>
  <c r="I388" i="1"/>
  <c r="K388" i="1" s="1"/>
  <c r="Q389" i="1"/>
  <c r="O388" i="1"/>
  <c r="Q388" i="1" s="1"/>
  <c r="H433" i="1"/>
  <c r="F432" i="1"/>
  <c r="H432" i="1" s="1"/>
  <c r="N433" i="1"/>
  <c r="L432" i="1"/>
  <c r="N432" i="1" s="1"/>
  <c r="K477" i="1"/>
  <c r="I476" i="1"/>
  <c r="K476" i="1" s="1"/>
  <c r="N521" i="1"/>
  <c r="L520" i="1"/>
  <c r="N520" i="1" s="1"/>
  <c r="N17" i="1"/>
  <c r="N19" i="1"/>
  <c r="N21" i="1"/>
  <c r="K25" i="1"/>
  <c r="N25" i="1"/>
  <c r="N27" i="1"/>
  <c r="E103" i="1"/>
  <c r="C102" i="1"/>
  <c r="E102" i="1" s="1"/>
  <c r="Q103" i="1"/>
  <c r="O102" i="1"/>
  <c r="Q102" i="1" s="1"/>
  <c r="H147" i="1"/>
  <c r="F146" i="1"/>
  <c r="H146" i="1" s="1"/>
  <c r="N147" i="1"/>
  <c r="L146" i="1"/>
  <c r="N146" i="1" s="1"/>
  <c r="E191" i="1"/>
  <c r="C190" i="1"/>
  <c r="E190" i="1" s="1"/>
  <c r="Q191" i="1"/>
  <c r="O190" i="1"/>
  <c r="Q190" i="1" s="1"/>
  <c r="H235" i="1"/>
  <c r="F234" i="1"/>
  <c r="H234" i="1" s="1"/>
  <c r="N235" i="1"/>
  <c r="L234" i="1"/>
  <c r="N234" i="1" s="1"/>
  <c r="E279" i="1"/>
  <c r="C278" i="1"/>
  <c r="E278" i="1" s="1"/>
  <c r="Q279" i="1"/>
  <c r="O278" i="1"/>
  <c r="Q278" i="1" s="1"/>
  <c r="H323" i="1"/>
  <c r="F322" i="1"/>
  <c r="H322" i="1" s="1"/>
  <c r="N323" i="1"/>
  <c r="L322" i="1"/>
  <c r="N322" i="1" s="1"/>
  <c r="E367" i="1"/>
  <c r="C366" i="1"/>
  <c r="E366" i="1" s="1"/>
  <c r="K367" i="1"/>
  <c r="I366" i="1"/>
  <c r="K366" i="1" s="1"/>
  <c r="Q367" i="1"/>
  <c r="O366" i="1"/>
  <c r="Q366" i="1" s="1"/>
  <c r="H411" i="1"/>
  <c r="F410" i="1"/>
  <c r="H410" i="1" s="1"/>
  <c r="N411" i="1"/>
  <c r="L410" i="1"/>
  <c r="N410" i="1" s="1"/>
  <c r="E455" i="1"/>
  <c r="C454" i="1"/>
  <c r="E454" i="1" s="1"/>
  <c r="K455" i="1"/>
  <c r="I454" i="1"/>
  <c r="K454" i="1" s="1"/>
  <c r="Q455" i="1"/>
  <c r="O454" i="1"/>
  <c r="Q454" i="1" s="1"/>
  <c r="H499" i="1"/>
  <c r="F498" i="1"/>
  <c r="H498" i="1" s="1"/>
  <c r="N499" i="1"/>
  <c r="L498" i="1"/>
  <c r="N498" i="1" s="1"/>
  <c r="E81" i="1"/>
  <c r="C80" i="1"/>
  <c r="E80" i="1" s="1"/>
  <c r="K81" i="1"/>
  <c r="I80" i="1"/>
  <c r="K80" i="1" s="1"/>
  <c r="Q81" i="1"/>
  <c r="O80" i="1"/>
  <c r="Q80" i="1" s="1"/>
  <c r="H125" i="1"/>
  <c r="F124" i="1"/>
  <c r="H124" i="1" s="1"/>
  <c r="N125" i="1"/>
  <c r="L124" i="1"/>
  <c r="N124" i="1" s="1"/>
  <c r="E169" i="1"/>
  <c r="C168" i="1"/>
  <c r="E168" i="1" s="1"/>
  <c r="K169" i="1"/>
  <c r="I168" i="1"/>
  <c r="K168" i="1" s="1"/>
  <c r="Q169" i="1"/>
  <c r="O168" i="1"/>
  <c r="Q168" i="1" s="1"/>
  <c r="H213" i="1"/>
  <c r="F212" i="1"/>
  <c r="H212" i="1" s="1"/>
  <c r="N213" i="1"/>
  <c r="L212" i="1"/>
  <c r="N212" i="1" s="1"/>
  <c r="E257" i="1"/>
  <c r="C256" i="1"/>
  <c r="E256" i="1" s="1"/>
  <c r="K257" i="1"/>
  <c r="I256" i="1"/>
  <c r="K256" i="1" s="1"/>
  <c r="Q257" i="1"/>
  <c r="O256" i="1"/>
  <c r="Q256" i="1" s="1"/>
  <c r="N301" i="1"/>
  <c r="L300" i="1"/>
  <c r="N300" i="1" s="1"/>
  <c r="E345" i="1"/>
  <c r="C344" i="1"/>
  <c r="E344" i="1" s="1"/>
  <c r="K345" i="1"/>
  <c r="I344" i="1"/>
  <c r="K344" i="1" s="1"/>
  <c r="Q345" i="1"/>
  <c r="O344" i="1"/>
  <c r="Q344" i="1" s="1"/>
  <c r="H389" i="1"/>
  <c r="F388" i="1"/>
  <c r="H388" i="1" s="1"/>
  <c r="N389" i="1"/>
  <c r="L388" i="1"/>
  <c r="N388" i="1" s="1"/>
  <c r="E432" i="1"/>
  <c r="K433" i="1"/>
  <c r="I432" i="1"/>
  <c r="K432" i="1" s="1"/>
  <c r="H477" i="1"/>
  <c r="F476" i="1"/>
  <c r="H476" i="1" s="1"/>
  <c r="N477" i="1"/>
  <c r="L476" i="1"/>
  <c r="N476" i="1" s="1"/>
  <c r="E521" i="1"/>
  <c r="C520" i="1"/>
  <c r="E520" i="1" s="1"/>
  <c r="K521" i="1"/>
  <c r="I520" i="1"/>
  <c r="K520" i="1" s="1"/>
  <c r="Q521" i="1"/>
  <c r="O520" i="1"/>
  <c r="Q520" i="1" s="1"/>
  <c r="E433" i="1"/>
  <c r="E323" i="1"/>
  <c r="E411" i="1"/>
  <c r="N37" i="1"/>
  <c r="E59" i="1"/>
  <c r="K59" i="1"/>
  <c r="Q59" i="1"/>
  <c r="N11" i="1"/>
  <c r="N13" i="1"/>
  <c r="K19" i="1"/>
  <c r="N45" i="1"/>
  <c r="H59" i="1"/>
  <c r="N59" i="1"/>
  <c r="Q27" i="1"/>
  <c r="Q26" i="1"/>
  <c r="Q25" i="1"/>
  <c r="Q45" i="1"/>
  <c r="Q24" i="1"/>
  <c r="Q22" i="1"/>
  <c r="Q20" i="1"/>
  <c r="Q19" i="1"/>
  <c r="Q18" i="1"/>
  <c r="Q37" i="1"/>
  <c r="Q17" i="1"/>
  <c r="Q16" i="1"/>
  <c r="Q13" i="1"/>
  <c r="Q12" i="1"/>
  <c r="Q11" i="1"/>
  <c r="Q10" i="1"/>
  <c r="Q9" i="1"/>
  <c r="Q8" i="1"/>
  <c r="Q29" i="1"/>
  <c r="N12" i="1"/>
  <c r="N10" i="1"/>
  <c r="N9" i="1"/>
  <c r="N8" i="1"/>
  <c r="N29" i="1"/>
  <c r="K27" i="1"/>
  <c r="K24" i="1"/>
  <c r="K45" i="1"/>
  <c r="K22" i="1"/>
  <c r="K21" i="1"/>
  <c r="K20" i="1"/>
  <c r="K18" i="1"/>
  <c r="K17" i="1"/>
  <c r="K16" i="1"/>
  <c r="K13" i="1"/>
  <c r="K12" i="1"/>
  <c r="K11" i="1"/>
  <c r="K10" i="1"/>
  <c r="K9" i="1"/>
  <c r="K8" i="1"/>
  <c r="K29" i="1"/>
  <c r="H27" i="1"/>
  <c r="H26" i="1"/>
  <c r="H25" i="1"/>
  <c r="H24" i="1"/>
  <c r="H45" i="1"/>
  <c r="H22" i="1"/>
  <c r="H21" i="1"/>
  <c r="H20" i="1"/>
  <c r="H19" i="1"/>
  <c r="H18" i="1"/>
  <c r="H17" i="1"/>
  <c r="H16" i="1"/>
  <c r="H13" i="1"/>
  <c r="H11" i="1"/>
  <c r="H10" i="1"/>
  <c r="H9" i="1"/>
  <c r="H29" i="1"/>
  <c r="H8" i="1"/>
  <c r="E27" i="1"/>
  <c r="E26" i="1"/>
  <c r="E25" i="1"/>
  <c r="E45" i="1"/>
  <c r="E24" i="1"/>
  <c r="E22" i="1"/>
  <c r="E21" i="1"/>
  <c r="E20" i="1"/>
  <c r="E19" i="1"/>
  <c r="E18" i="1"/>
  <c r="E17" i="1"/>
  <c r="E16" i="1"/>
  <c r="E13" i="1"/>
  <c r="E12" i="1"/>
  <c r="E11" i="1"/>
  <c r="E37" i="1"/>
  <c r="H469" i="1"/>
  <c r="H12" i="1"/>
  <c r="H367" i="1"/>
  <c r="Q433" i="1"/>
  <c r="Q477" i="1"/>
  <c r="H301" i="1"/>
  <c r="H37" i="1"/>
  <c r="K213" i="1"/>
  <c r="K279" i="1"/>
  <c r="N455" i="1"/>
  <c r="K103" i="1"/>
  <c r="K125" i="1"/>
  <c r="K191" i="1"/>
  <c r="K301" i="1"/>
  <c r="K37" i="1"/>
  <c r="K147" i="1"/>
  <c r="E477" i="1"/>
  <c r="K499" i="1"/>
  <c r="E9" i="1"/>
  <c r="E29" i="1"/>
  <c r="E10" i="1"/>
  <c r="H521" i="1"/>
  <c r="H169" i="1"/>
  <c r="K15" i="1" l="1"/>
  <c r="N15" i="1"/>
  <c r="O14" i="1"/>
  <c r="I14" i="1"/>
  <c r="F14" i="1"/>
  <c r="H14" i="1" s="1"/>
  <c r="L14" i="1"/>
  <c r="C14" i="1"/>
  <c r="N23" i="1"/>
  <c r="Q23" i="1"/>
  <c r="Q15" i="1"/>
  <c r="Q7" i="1"/>
  <c r="N7" i="1"/>
  <c r="K23" i="1"/>
  <c r="K7" i="1"/>
  <c r="H23" i="1"/>
  <c r="H15" i="1"/>
  <c r="E15" i="1"/>
  <c r="H7" i="1"/>
  <c r="E23" i="1" l="1"/>
  <c r="E8" i="1" l="1"/>
  <c r="E7" i="1"/>
  <c r="N36" i="1" l="1"/>
  <c r="N14" i="1"/>
  <c r="Q14" i="1"/>
  <c r="Q36" i="1"/>
  <c r="K36" i="1"/>
  <c r="K14" i="1"/>
  <c r="H36" i="1" l="1"/>
  <c r="E36" i="1"/>
  <c r="E14" i="1"/>
</calcChain>
</file>

<file path=xl/sharedStrings.xml><?xml version="1.0" encoding="utf-8"?>
<sst xmlns="http://schemas.openxmlformats.org/spreadsheetml/2006/main" count="1026" uniqueCount="70">
  <si>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</si>
  <si>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</si>
  <si>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</si>
  <si>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</si>
  <si>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</si>
  <si>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</si>
  <si>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</si>
  <si>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</si>
  <si>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(текущий год)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</si>
  <si>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</si>
  <si>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</si>
  <si>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</si>
  <si>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</si>
  <si>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</si>
  <si>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</si>
  <si>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</si>
  <si>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</si>
  <si>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</si>
  <si>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</si>
  <si>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</si>
  <si>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</si>
  <si>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</si>
  <si>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</si>
  <si>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</si>
  <si>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</si>
  <si>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</si>
  <si>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</si>
  <si>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</si>
  <si>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</si>
  <si>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2.1</t>
  </si>
  <si>
    <t>2.1.1</t>
  </si>
  <si>
    <t>2.1.2</t>
  </si>
  <si>
    <t>1.5</t>
  </si>
  <si>
    <t>1.6</t>
  </si>
  <si>
    <t>2</t>
  </si>
  <si>
    <t>2.2</t>
  </si>
  <si>
    <t>2.3</t>
  </si>
  <si>
    <t>2.4</t>
  </si>
  <si>
    <t>2.5</t>
  </si>
  <si>
    <t>2.6</t>
  </si>
  <si>
    <t>3.1</t>
  </si>
  <si>
    <t>3</t>
  </si>
  <si>
    <t>3.2</t>
  </si>
  <si>
    <t>3.3</t>
  </si>
  <si>
    <t>3.4</t>
  </si>
  <si>
    <t>СЭП</t>
  </si>
  <si>
    <t>Аткарские ГЭС</t>
  </si>
  <si>
    <t>Балаковские ГЭС</t>
  </si>
  <si>
    <t>Хвалынские ГЭС</t>
  </si>
  <si>
    <t>Ртищевские ГЭС</t>
  </si>
  <si>
    <t>Пугачевские ГЭС</t>
  </si>
  <si>
    <t>Петровские ГЭС</t>
  </si>
  <si>
    <t>Новоузенские ГЭС</t>
  </si>
  <si>
    <t>Марксовские ГЭС</t>
  </si>
  <si>
    <t>Красноармейские ГЭС</t>
  </si>
  <si>
    <t>Вольские ГЭС</t>
  </si>
  <si>
    <t>Итого по АО "Облкоммунэнерго"</t>
  </si>
  <si>
    <t>Аркадакские ГЭС</t>
  </si>
  <si>
    <t>Динамика
изменения
показателя, %</t>
  </si>
  <si>
    <t>Балашовские МЭС</t>
  </si>
  <si>
    <t>Дергачевское отделение</t>
  </si>
  <si>
    <t>Ершовские МЭС</t>
  </si>
  <si>
    <t>Калининское отделение</t>
  </si>
  <si>
    <t>Краснокутское отделение</t>
  </si>
  <si>
    <t>Мокроусское отделение</t>
  </si>
  <si>
    <t>Озинские МЭС</t>
  </si>
  <si>
    <t>Питерское отделение</t>
  </si>
  <si>
    <t>Ровенское отделение</t>
  </si>
  <si>
    <t>Степновское отделение</t>
  </si>
  <si>
    <t>Энгельсские МЭС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</si>
</sst>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9"/>
      <color rgb="FF9C0006"/>
      <name val="Arial"/>
      <family val="2"/>
      <charset val="204"/>
    </font>
    <font>
      <sz val="9"/>
      <color rgb="FF006100"/>
      <name val="Arial"/>
      <family val="2"/>
      <charset val="204"/>
    </font>
    <font>
      <b/>
      <sz val="9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</cellStyleXfs>
  <cellXfs count="26">
    <xf numFmtId="0" fontId="0" fillId="0" borderId="0" xfId="0"/>
    <xf numFmtId="49" fontId="1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0" fontId="7" fillId="2" borderId="1" xfId="1" applyNumberFormat="1" applyFont="1" applyBorder="1" applyAlignment="1">
      <alignment horizontal="center" vertical="center" wrapText="1"/>
    </xf>
    <xf numFmtId="0" fontId="1" fillId="5" borderId="0" xfId="0" applyFont="1" applyFill="1"/>
    <xf numFmtId="0" fontId="7" fillId="2" borderId="1" xfId="1" applyFont="1" applyBorder="1" applyAlignment="1">
      <alignment horizontal="center" vertical="center" wrapText="1"/>
    </xf>
    <xf numFmtId="49" fontId="7" fillId="2" borderId="1" xfId="1" applyNumberFormat="1" applyFont="1" applyBorder="1" applyAlignment="1">
      <alignment horizontal="center" vertical="center" wrapText="1"/>
    </xf>
    <xf numFmtId="0" fontId="1" fillId="0" borderId="0" xfId="0" applyFont="1" applyFill="1"/>
    <xf numFmtId="0" fontId="7" fillId="2" borderId="1" xfId="1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3"/>
  <sheetViews>
    <sheetView showZeros="0" tabSelected="1" zoomScale="115" zoomScaleNormal="115" workbookViewId="0">
      <pane ySplit="5" topLeftCell="A6" activePane="bottomLeft" state="frozen"/>
      <selection pane="bottomLeft" activeCell="D25" sqref="D25"/>
    </sheetView>
  </sheetViews>
  <sheetFormatPr defaultColWidth="11.42578125" defaultRowHeight="12" x14ac:dyDescent="0.2"/>
  <cols>
    <col min="1" max="1" width="11.42578125" style="4"/>
    <col min="2" max="2" width="55.28515625" style="13" bestFit="1" customWidth="1"/>
    <col min="3" max="3" width="6.5703125" style="16" bestFit="1" customWidth="1"/>
    <col min="4" max="4" width="12.140625" style="16" bestFit="1" customWidth="1"/>
    <col min="5" max="5" width="12.7109375" style="16" bestFit="1" customWidth="1"/>
    <col min="6" max="6" width="6.5703125" style="16" bestFit="1" customWidth="1"/>
    <col min="7" max="7" width="8.28515625" style="16" bestFit="1" customWidth="1"/>
    <col min="8" max="8" width="12.7109375" style="16" bestFit="1" customWidth="1"/>
    <col min="9" max="9" width="6.5703125" style="16" bestFit="1" customWidth="1"/>
    <col min="10" max="10" width="8.28515625" style="16" bestFit="1" customWidth="1"/>
    <col min="11" max="11" width="12.7109375" style="16" bestFit="1" customWidth="1"/>
    <col min="12" max="12" width="7.5703125" style="16" bestFit="1" customWidth="1"/>
    <col min="13" max="13" width="8.28515625" style="16" bestFit="1" customWidth="1"/>
    <col min="14" max="14" width="12.7109375" style="16" bestFit="1" customWidth="1"/>
    <col min="15" max="15" width="7.5703125" style="16" bestFit="1" customWidth="1"/>
    <col min="16" max="16" width="12.140625" style="16" bestFit="1" customWidth="1"/>
    <col min="17" max="17" width="12.7109375" style="16" bestFit="1" customWidth="1"/>
    <col min="18" max="16384" width="11.42578125" style="4"/>
  </cols>
  <sheetData>
    <row r="1" spans="1:17" x14ac:dyDescent="0.2">
      <c r="A1" s="24" t="s">
        <v>0</v>
      </c>
      <c r="B1" s="24" t="s">
        <v>1</v>
      </c>
      <c r="C1" s="24" t="s">
        <v>2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4"/>
      <c r="B2" s="24"/>
      <c r="C2" s="24" t="s">
        <v>3</v>
      </c>
      <c r="D2" s="24"/>
      <c r="E2" s="24"/>
      <c r="F2" s="24" t="s">
        <v>4</v>
      </c>
      <c r="G2" s="24"/>
      <c r="H2" s="24"/>
      <c r="I2" s="24" t="s">
        <v>5</v>
      </c>
      <c r="J2" s="24"/>
      <c r="K2" s="24"/>
      <c r="L2" s="24" t="s">
        <v>6</v>
      </c>
      <c r="M2" s="24"/>
      <c r="N2" s="24"/>
      <c r="O2" s="24" t="s">
        <v>7</v>
      </c>
      <c r="P2" s="24"/>
      <c r="Q2" s="24"/>
    </row>
    <row r="3" spans="1:17" x14ac:dyDescent="0.2">
      <c r="A3" s="24"/>
      <c r="B3" s="24"/>
      <c r="C3" s="24">
        <v>2016</v>
      </c>
      <c r="D3" s="21">
        <v>2017</v>
      </c>
      <c r="E3" s="24" t="s">
        <v>58</v>
      </c>
      <c r="F3" s="24">
        <v>2016</v>
      </c>
      <c r="G3" s="21">
        <v>2017</v>
      </c>
      <c r="H3" s="24" t="s">
        <v>58</v>
      </c>
      <c r="I3" s="24">
        <v>2016</v>
      </c>
      <c r="J3" s="21">
        <v>2017</v>
      </c>
      <c r="K3" s="24" t="s">
        <v>58</v>
      </c>
      <c r="L3" s="24">
        <v>2016</v>
      </c>
      <c r="M3" s="21">
        <v>2017</v>
      </c>
      <c r="N3" s="24" t="s">
        <v>58</v>
      </c>
      <c r="O3" s="24">
        <v>2016</v>
      </c>
      <c r="P3" s="21">
        <v>2017</v>
      </c>
      <c r="Q3" s="24" t="s">
        <v>58</v>
      </c>
    </row>
    <row r="4" spans="1:17" ht="24" x14ac:dyDescent="0.2">
      <c r="A4" s="24"/>
      <c r="B4" s="24"/>
      <c r="C4" s="24"/>
      <c r="D4" s="21" t="s">
        <v>8</v>
      </c>
      <c r="E4" s="24"/>
      <c r="F4" s="24"/>
      <c r="G4" s="21" t="s">
        <v>8</v>
      </c>
      <c r="H4" s="24"/>
      <c r="I4" s="24"/>
      <c r="J4" s="21" t="s">
        <v>8</v>
      </c>
      <c r="K4" s="24"/>
      <c r="L4" s="24"/>
      <c r="M4" s="21" t="s">
        <v>8</v>
      </c>
      <c r="N4" s="24"/>
      <c r="O4" s="24"/>
      <c r="P4" s="21" t="s">
        <v>8</v>
      </c>
      <c r="Q4" s="24"/>
    </row>
    <row r="5" spans="1:17" s="16" customFormat="1" x14ac:dyDescent="0.2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22">
        <v>12</v>
      </c>
      <c r="M5" s="22">
        <v>13</v>
      </c>
      <c r="N5" s="22">
        <v>14</v>
      </c>
      <c r="O5" s="22">
        <v>15</v>
      </c>
      <c r="P5" s="22">
        <v>16</v>
      </c>
      <c r="Q5" s="22">
        <v>17</v>
      </c>
    </row>
    <row r="6" spans="1:17" x14ac:dyDescent="0.2">
      <c r="A6" s="25" t="s">
        <v>56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s="6" customFormat="1" x14ac:dyDescent="0.2">
      <c r="A7" s="7">
        <v>1</v>
      </c>
      <c r="B7" s="10" t="s">
        <v>9</v>
      </c>
      <c r="C7" s="7">
        <f t="shared" ref="C7:D27" si="0">C29+C51+C73+C95+C117+C139+C161+C183+C205+C227+C249+C271+C293+C315+C337+C359+C381+C403+C425+C447+C469+C491+C513</f>
        <v>17625</v>
      </c>
      <c r="D7" s="7">
        <f t="shared" si="0"/>
        <v>20388</v>
      </c>
      <c r="E7" s="5">
        <f>IF(C7=0,"",(D7-C7)/C7)</f>
        <v>0.15676595744680852</v>
      </c>
      <c r="F7" s="7">
        <f t="shared" ref="F7:G27" si="1">F29+F51+F73+F95+F117+F139+F161+F183+F205+F227+F249+F271+F293+F315+F337+F359+F381+F403+F425+F447+F469+F491+F513</f>
        <v>4427</v>
      </c>
      <c r="G7" s="7">
        <f t="shared" si="1"/>
        <v>5058</v>
      </c>
      <c r="H7" s="5">
        <f>IF(F7=0,"",(G7-F7)/F7)</f>
        <v>0.14253444770725096</v>
      </c>
      <c r="I7" s="7">
        <f t="shared" ref="I7:J27" si="2">I29+I51+I73+I95+I117+I139+I161+I183+I205+I227+I249+I271+I293+I315+I337+I359+I381+I403+I425+I447+I469+I491+I513</f>
        <v>2</v>
      </c>
      <c r="J7" s="7">
        <f t="shared" si="2"/>
        <v>2</v>
      </c>
      <c r="K7" s="5">
        <f>IF(I7=0,"",(J7-I7)/I7)</f>
        <v>0</v>
      </c>
      <c r="L7" s="7">
        <f t="shared" ref="L7:M27" si="3">L29+L51+L73+L95+L117+L139+L161+L183+L205+L227+L249+L271+L293+L315+L337+L359+L381+L403+L425+L447+L469+L491+L513</f>
        <v>45</v>
      </c>
      <c r="M7" s="7">
        <f t="shared" si="3"/>
        <v>17</v>
      </c>
      <c r="N7" s="5">
        <f>IF(L7=0,"",(M7-L7)/L7)</f>
        <v>-0.62222222222222223</v>
      </c>
      <c r="O7" s="7">
        <f t="shared" ref="O7:P27" si="4">O29+O51+O73+O95+O117+O139+O161+O183+O205+O227+O249+O271+O293+O315+O337+O359+O381+O403+O425+O447+O469+O491+O513</f>
        <v>12</v>
      </c>
      <c r="P7" s="7">
        <f t="shared" si="4"/>
        <v>8</v>
      </c>
      <c r="Q7" s="5">
        <f>IF(O7=0,"",(P7-O7)/O7)</f>
        <v>-0.33333333333333331</v>
      </c>
    </row>
    <row r="8" spans="1:17" s="6" customFormat="1" x14ac:dyDescent="0.2">
      <c r="A8" s="7" t="s">
        <v>25</v>
      </c>
      <c r="B8" s="10" t="s">
        <v>10</v>
      </c>
      <c r="C8" s="7">
        <f t="shared" si="0"/>
        <v>1162</v>
      </c>
      <c r="D8" s="7">
        <f t="shared" si="0"/>
        <v>988</v>
      </c>
      <c r="E8" s="5">
        <f t="shared" ref="E8:E27" si="5">IF(C8=0,"",(D8-C8)/C8)</f>
        <v>-0.14974182444061962</v>
      </c>
      <c r="F8" s="7">
        <f t="shared" si="1"/>
        <v>2056</v>
      </c>
      <c r="G8" s="7">
        <f t="shared" si="1"/>
        <v>2695</v>
      </c>
      <c r="H8" s="5">
        <f t="shared" ref="H8:H27" si="6">IF(F8=0,"",(G8-F8)/F8)</f>
        <v>0.31079766536964981</v>
      </c>
      <c r="I8" s="7">
        <f t="shared" si="2"/>
        <v>0</v>
      </c>
      <c r="J8" s="7">
        <f t="shared" si="2"/>
        <v>0</v>
      </c>
      <c r="K8" s="5" t="str">
        <f t="shared" ref="K8:K27" si="7">IF(I8=0,"",(J8-I8)/I8)</f>
        <v/>
      </c>
      <c r="L8" s="7">
        <f t="shared" si="3"/>
        <v>10</v>
      </c>
      <c r="M8" s="7">
        <f t="shared" si="3"/>
        <v>12</v>
      </c>
      <c r="N8" s="5">
        <f t="shared" ref="N8:N27" si="8">IF(L8=0,"",(M8-L8)/L8)</f>
        <v>0.2</v>
      </c>
      <c r="O8" s="7">
        <f t="shared" si="4"/>
        <v>8</v>
      </c>
      <c r="P8" s="7">
        <f t="shared" si="4"/>
        <v>4</v>
      </c>
      <c r="Q8" s="5">
        <f t="shared" ref="Q8:Q27" si="9">IF(O8=0,"",(P8-O8)/O8)</f>
        <v>-0.5</v>
      </c>
    </row>
    <row r="9" spans="1:17" s="6" customFormat="1" x14ac:dyDescent="0.2">
      <c r="A9" s="7" t="s">
        <v>26</v>
      </c>
      <c r="B9" s="10" t="s">
        <v>11</v>
      </c>
      <c r="C9" s="7">
        <f t="shared" si="0"/>
        <v>1830</v>
      </c>
      <c r="D9" s="7">
        <f t="shared" si="0"/>
        <v>2061</v>
      </c>
      <c r="E9" s="5">
        <f t="shared" si="5"/>
        <v>0.12622950819672132</v>
      </c>
      <c r="F9" s="7">
        <f t="shared" si="1"/>
        <v>344</v>
      </c>
      <c r="G9" s="7">
        <f t="shared" si="1"/>
        <v>399</v>
      </c>
      <c r="H9" s="5">
        <f t="shared" si="6"/>
        <v>0.15988372093023256</v>
      </c>
      <c r="I9" s="7">
        <f t="shared" si="2"/>
        <v>2</v>
      </c>
      <c r="J9" s="7">
        <f t="shared" si="2"/>
        <v>2</v>
      </c>
      <c r="K9" s="5">
        <f t="shared" si="7"/>
        <v>0</v>
      </c>
      <c r="L9" s="7">
        <f t="shared" si="3"/>
        <v>25</v>
      </c>
      <c r="M9" s="7">
        <f t="shared" si="3"/>
        <v>2</v>
      </c>
      <c r="N9" s="5">
        <f t="shared" si="8"/>
        <v>-0.92</v>
      </c>
      <c r="O9" s="7">
        <f t="shared" si="4"/>
        <v>0</v>
      </c>
      <c r="P9" s="7">
        <f t="shared" si="4"/>
        <v>0</v>
      </c>
      <c r="Q9" s="5" t="str">
        <f t="shared" si="9"/>
        <v/>
      </c>
    </row>
    <row r="10" spans="1:17" s="6" customFormat="1" x14ac:dyDescent="0.2">
      <c r="A10" s="7" t="s">
        <v>27</v>
      </c>
      <c r="B10" s="10" t="s">
        <v>12</v>
      </c>
      <c r="C10" s="7">
        <f t="shared" si="0"/>
        <v>4828</v>
      </c>
      <c r="D10" s="7">
        <f t="shared" si="0"/>
        <v>4092</v>
      </c>
      <c r="E10" s="5">
        <f t="shared" si="5"/>
        <v>-0.15244407622203812</v>
      </c>
      <c r="F10" s="7">
        <f t="shared" si="1"/>
        <v>94</v>
      </c>
      <c r="G10" s="7">
        <f t="shared" si="1"/>
        <v>220</v>
      </c>
      <c r="H10" s="5">
        <f t="shared" si="6"/>
        <v>1.3404255319148937</v>
      </c>
      <c r="I10" s="7">
        <f t="shared" si="2"/>
        <v>0</v>
      </c>
      <c r="J10" s="7">
        <f t="shared" si="2"/>
        <v>0</v>
      </c>
      <c r="K10" s="5" t="str">
        <f t="shared" si="7"/>
        <v/>
      </c>
      <c r="L10" s="7">
        <f t="shared" si="3"/>
        <v>1</v>
      </c>
      <c r="M10" s="7">
        <f t="shared" si="3"/>
        <v>0</v>
      </c>
      <c r="N10" s="5">
        <f t="shared" si="8"/>
        <v>-1</v>
      </c>
      <c r="O10" s="7">
        <f t="shared" si="4"/>
        <v>4</v>
      </c>
      <c r="P10" s="7">
        <f t="shared" si="4"/>
        <v>4</v>
      </c>
      <c r="Q10" s="5">
        <f t="shared" si="9"/>
        <v>0</v>
      </c>
    </row>
    <row r="11" spans="1:17" s="6" customFormat="1" x14ac:dyDescent="0.2">
      <c r="A11" s="7" t="s">
        <v>28</v>
      </c>
      <c r="B11" s="10" t="s">
        <v>13</v>
      </c>
      <c r="C11" s="7">
        <f t="shared" si="0"/>
        <v>26</v>
      </c>
      <c r="D11" s="7">
        <f t="shared" si="0"/>
        <v>84</v>
      </c>
      <c r="E11" s="5">
        <f t="shared" si="5"/>
        <v>2.2307692307692308</v>
      </c>
      <c r="F11" s="7">
        <f t="shared" si="1"/>
        <v>26</v>
      </c>
      <c r="G11" s="7">
        <f t="shared" si="1"/>
        <v>17</v>
      </c>
      <c r="H11" s="5">
        <f t="shared" si="6"/>
        <v>-0.34615384615384615</v>
      </c>
      <c r="I11" s="7">
        <f t="shared" si="2"/>
        <v>0</v>
      </c>
      <c r="J11" s="7">
        <f t="shared" si="2"/>
        <v>0</v>
      </c>
      <c r="K11" s="5" t="str">
        <f t="shared" si="7"/>
        <v/>
      </c>
      <c r="L11" s="7">
        <f t="shared" si="3"/>
        <v>9</v>
      </c>
      <c r="M11" s="7">
        <f t="shared" si="3"/>
        <v>0</v>
      </c>
      <c r="N11" s="5">
        <f t="shared" si="8"/>
        <v>-1</v>
      </c>
      <c r="O11" s="7">
        <f t="shared" si="4"/>
        <v>0</v>
      </c>
      <c r="P11" s="7">
        <f t="shared" si="4"/>
        <v>0</v>
      </c>
      <c r="Q11" s="5" t="str">
        <f t="shared" si="9"/>
        <v/>
      </c>
    </row>
    <row r="12" spans="1:17" s="6" customFormat="1" x14ac:dyDescent="0.2">
      <c r="A12" s="7" t="s">
        <v>32</v>
      </c>
      <c r="B12" s="10" t="s">
        <v>14</v>
      </c>
      <c r="C12" s="7">
        <f t="shared" si="0"/>
        <v>660</v>
      </c>
      <c r="D12" s="7">
        <f t="shared" si="0"/>
        <v>854</v>
      </c>
      <c r="E12" s="5">
        <f t="shared" si="5"/>
        <v>0.29393939393939394</v>
      </c>
      <c r="F12" s="7">
        <f t="shared" si="1"/>
        <v>1907</v>
      </c>
      <c r="G12" s="7">
        <f t="shared" si="1"/>
        <v>1722</v>
      </c>
      <c r="H12" s="5">
        <f t="shared" si="6"/>
        <v>-9.701101206082853E-2</v>
      </c>
      <c r="I12" s="7">
        <f t="shared" si="2"/>
        <v>0</v>
      </c>
      <c r="J12" s="7">
        <f t="shared" si="2"/>
        <v>0</v>
      </c>
      <c r="K12" s="5" t="str">
        <f t="shared" si="7"/>
        <v/>
      </c>
      <c r="L12" s="7">
        <f t="shared" si="3"/>
        <v>0</v>
      </c>
      <c r="M12" s="7">
        <f t="shared" si="3"/>
        <v>1</v>
      </c>
      <c r="N12" s="5" t="str">
        <f t="shared" si="8"/>
        <v/>
      </c>
      <c r="O12" s="7">
        <f t="shared" si="4"/>
        <v>0</v>
      </c>
      <c r="P12" s="7">
        <f t="shared" si="4"/>
        <v>0</v>
      </c>
      <c r="Q12" s="5" t="str">
        <f t="shared" si="9"/>
        <v/>
      </c>
    </row>
    <row r="13" spans="1:17" s="6" customFormat="1" x14ac:dyDescent="0.2">
      <c r="A13" s="7" t="s">
        <v>33</v>
      </c>
      <c r="B13" s="10" t="s">
        <v>15</v>
      </c>
      <c r="C13" s="7">
        <f t="shared" si="0"/>
        <v>9119</v>
      </c>
      <c r="D13" s="7">
        <f t="shared" si="0"/>
        <v>12309</v>
      </c>
      <c r="E13" s="5">
        <f t="shared" si="5"/>
        <v>0.34981905910735828</v>
      </c>
      <c r="F13" s="7">
        <f t="shared" si="1"/>
        <v>0</v>
      </c>
      <c r="G13" s="7">
        <f t="shared" si="1"/>
        <v>5</v>
      </c>
      <c r="H13" s="5" t="str">
        <f t="shared" si="6"/>
        <v/>
      </c>
      <c r="I13" s="7">
        <f t="shared" si="2"/>
        <v>0</v>
      </c>
      <c r="J13" s="7">
        <f t="shared" si="2"/>
        <v>0</v>
      </c>
      <c r="K13" s="5" t="str">
        <f t="shared" si="7"/>
        <v/>
      </c>
      <c r="L13" s="7">
        <f t="shared" si="3"/>
        <v>0</v>
      </c>
      <c r="M13" s="7">
        <f t="shared" si="3"/>
        <v>2</v>
      </c>
      <c r="N13" s="5" t="str">
        <f t="shared" si="8"/>
        <v/>
      </c>
      <c r="O13" s="7">
        <f t="shared" si="4"/>
        <v>0</v>
      </c>
      <c r="P13" s="7">
        <f t="shared" si="4"/>
        <v>0</v>
      </c>
      <c r="Q13" s="5" t="str">
        <f t="shared" si="9"/>
        <v/>
      </c>
    </row>
    <row r="14" spans="1:17" s="6" customFormat="1" x14ac:dyDescent="0.2">
      <c r="A14" s="8" t="s">
        <v>34</v>
      </c>
      <c r="B14" s="10" t="s">
        <v>16</v>
      </c>
      <c r="C14" s="7">
        <f t="shared" si="0"/>
        <v>277</v>
      </c>
      <c r="D14" s="7">
        <f t="shared" si="0"/>
        <v>157</v>
      </c>
      <c r="E14" s="5">
        <f t="shared" si="5"/>
        <v>-0.43321299638989169</v>
      </c>
      <c r="F14" s="7">
        <f t="shared" si="1"/>
        <v>2536</v>
      </c>
      <c r="G14" s="7">
        <f t="shared" si="1"/>
        <v>1712</v>
      </c>
      <c r="H14" s="5">
        <f t="shared" si="6"/>
        <v>-0.32492113564668768</v>
      </c>
      <c r="I14" s="7">
        <f t="shared" si="2"/>
        <v>0</v>
      </c>
      <c r="J14" s="7">
        <f t="shared" si="2"/>
        <v>0</v>
      </c>
      <c r="K14" s="5" t="str">
        <f t="shared" si="7"/>
        <v/>
      </c>
      <c r="L14" s="7">
        <f t="shared" si="3"/>
        <v>0</v>
      </c>
      <c r="M14" s="7">
        <f t="shared" si="3"/>
        <v>1</v>
      </c>
      <c r="N14" s="5" t="str">
        <f t="shared" si="8"/>
        <v/>
      </c>
      <c r="O14" s="7">
        <f t="shared" si="4"/>
        <v>0</v>
      </c>
      <c r="P14" s="7">
        <f t="shared" si="4"/>
        <v>0</v>
      </c>
      <c r="Q14" s="5" t="str">
        <f t="shared" si="9"/>
        <v/>
      </c>
    </row>
    <row r="15" spans="1:17" s="6" customFormat="1" x14ac:dyDescent="0.2">
      <c r="A15" s="8" t="s">
        <v>29</v>
      </c>
      <c r="B15" s="10" t="s">
        <v>17</v>
      </c>
      <c r="C15" s="7">
        <f t="shared" si="0"/>
        <v>139</v>
      </c>
      <c r="D15" s="7">
        <f t="shared" si="0"/>
        <v>50</v>
      </c>
      <c r="E15" s="5">
        <f t="shared" si="5"/>
        <v>-0.64028776978417268</v>
      </c>
      <c r="F15" s="7">
        <f t="shared" si="1"/>
        <v>37</v>
      </c>
      <c r="G15" s="7">
        <f t="shared" si="1"/>
        <v>38</v>
      </c>
      <c r="H15" s="5">
        <f t="shared" si="6"/>
        <v>2.7027027027027029E-2</v>
      </c>
      <c r="I15" s="7">
        <f t="shared" si="2"/>
        <v>0</v>
      </c>
      <c r="J15" s="7">
        <f t="shared" si="2"/>
        <v>0</v>
      </c>
      <c r="K15" s="5" t="str">
        <f t="shared" si="7"/>
        <v/>
      </c>
      <c r="L15" s="7">
        <f t="shared" si="3"/>
        <v>0</v>
      </c>
      <c r="M15" s="7">
        <f t="shared" si="3"/>
        <v>1</v>
      </c>
      <c r="N15" s="5" t="str">
        <f t="shared" si="8"/>
        <v/>
      </c>
      <c r="O15" s="7">
        <f t="shared" si="4"/>
        <v>0</v>
      </c>
      <c r="P15" s="7">
        <f t="shared" si="4"/>
        <v>0</v>
      </c>
      <c r="Q15" s="5" t="str">
        <f t="shared" si="9"/>
        <v/>
      </c>
    </row>
    <row r="16" spans="1:17" s="6" customFormat="1" x14ac:dyDescent="0.2">
      <c r="A16" s="8" t="s">
        <v>30</v>
      </c>
      <c r="B16" s="10" t="s">
        <v>18</v>
      </c>
      <c r="C16" s="7">
        <f t="shared" si="0"/>
        <v>62</v>
      </c>
      <c r="D16" s="7">
        <f t="shared" si="0"/>
        <v>24</v>
      </c>
      <c r="E16" s="5">
        <f t="shared" si="5"/>
        <v>-0.61290322580645162</v>
      </c>
      <c r="F16" s="7">
        <f t="shared" si="1"/>
        <v>1</v>
      </c>
      <c r="G16" s="7">
        <f t="shared" si="1"/>
        <v>2</v>
      </c>
      <c r="H16" s="5">
        <f t="shared" si="6"/>
        <v>1</v>
      </c>
      <c r="I16" s="7">
        <f t="shared" si="2"/>
        <v>0</v>
      </c>
      <c r="J16" s="7">
        <f t="shared" si="2"/>
        <v>0</v>
      </c>
      <c r="K16" s="5" t="str">
        <f t="shared" si="7"/>
        <v/>
      </c>
      <c r="L16" s="7">
        <f t="shared" si="3"/>
        <v>0</v>
      </c>
      <c r="M16" s="7">
        <f t="shared" si="3"/>
        <v>0</v>
      </c>
      <c r="N16" s="5" t="str">
        <f t="shared" si="8"/>
        <v/>
      </c>
      <c r="O16" s="7">
        <f t="shared" si="4"/>
        <v>0</v>
      </c>
      <c r="P16" s="7">
        <f t="shared" si="4"/>
        <v>0</v>
      </c>
      <c r="Q16" s="5" t="str">
        <f t="shared" si="9"/>
        <v/>
      </c>
    </row>
    <row r="17" spans="1:17" s="6" customFormat="1" x14ac:dyDescent="0.2">
      <c r="A17" s="8" t="s">
        <v>31</v>
      </c>
      <c r="B17" s="10" t="s">
        <v>19</v>
      </c>
      <c r="C17" s="7">
        <f t="shared" si="0"/>
        <v>77</v>
      </c>
      <c r="D17" s="7">
        <f t="shared" si="0"/>
        <v>26</v>
      </c>
      <c r="E17" s="5">
        <f t="shared" si="5"/>
        <v>-0.66233766233766234</v>
      </c>
      <c r="F17" s="7">
        <f t="shared" si="1"/>
        <v>36</v>
      </c>
      <c r="G17" s="7">
        <f t="shared" si="1"/>
        <v>36</v>
      </c>
      <c r="H17" s="5">
        <f t="shared" si="6"/>
        <v>0</v>
      </c>
      <c r="I17" s="7">
        <f t="shared" si="2"/>
        <v>0</v>
      </c>
      <c r="J17" s="7">
        <f t="shared" si="2"/>
        <v>0</v>
      </c>
      <c r="K17" s="5" t="str">
        <f t="shared" si="7"/>
        <v/>
      </c>
      <c r="L17" s="7">
        <f t="shared" si="3"/>
        <v>0</v>
      </c>
      <c r="M17" s="7">
        <f t="shared" si="3"/>
        <v>1</v>
      </c>
      <c r="N17" s="5" t="str">
        <f t="shared" si="8"/>
        <v/>
      </c>
      <c r="O17" s="7">
        <f t="shared" si="4"/>
        <v>0</v>
      </c>
      <c r="P17" s="7">
        <f t="shared" si="4"/>
        <v>0</v>
      </c>
      <c r="Q17" s="5" t="str">
        <f t="shared" si="9"/>
        <v/>
      </c>
    </row>
    <row r="18" spans="1:17" s="6" customFormat="1" x14ac:dyDescent="0.2">
      <c r="A18" s="8" t="s">
        <v>35</v>
      </c>
      <c r="B18" s="10" t="s">
        <v>11</v>
      </c>
      <c r="C18" s="7">
        <f t="shared" si="0"/>
        <v>0</v>
      </c>
      <c r="D18" s="7">
        <f t="shared" si="0"/>
        <v>13</v>
      </c>
      <c r="E18" s="5" t="str">
        <f t="shared" si="5"/>
        <v/>
      </c>
      <c r="F18" s="7">
        <f t="shared" si="1"/>
        <v>0</v>
      </c>
      <c r="G18" s="7">
        <f t="shared" si="1"/>
        <v>0</v>
      </c>
      <c r="H18" s="5" t="str">
        <f t="shared" si="6"/>
        <v/>
      </c>
      <c r="I18" s="7">
        <f t="shared" si="2"/>
        <v>0</v>
      </c>
      <c r="J18" s="7">
        <f t="shared" si="2"/>
        <v>0</v>
      </c>
      <c r="K18" s="5" t="str">
        <f t="shared" si="7"/>
        <v/>
      </c>
      <c r="L18" s="7">
        <f t="shared" si="3"/>
        <v>0</v>
      </c>
      <c r="M18" s="7">
        <f t="shared" si="3"/>
        <v>0</v>
      </c>
      <c r="N18" s="5" t="str">
        <f t="shared" si="8"/>
        <v/>
      </c>
      <c r="O18" s="7">
        <f t="shared" si="4"/>
        <v>0</v>
      </c>
      <c r="P18" s="7">
        <f t="shared" si="4"/>
        <v>0</v>
      </c>
      <c r="Q18" s="5" t="str">
        <f t="shared" si="9"/>
        <v/>
      </c>
    </row>
    <row r="19" spans="1:17" s="6" customFormat="1" x14ac:dyDescent="0.2">
      <c r="A19" s="8" t="s">
        <v>36</v>
      </c>
      <c r="B19" s="10" t="s">
        <v>12</v>
      </c>
      <c r="C19" s="7">
        <f t="shared" si="0"/>
        <v>58</v>
      </c>
      <c r="D19" s="7">
        <f t="shared" si="0"/>
        <v>43</v>
      </c>
      <c r="E19" s="5">
        <f t="shared" si="5"/>
        <v>-0.25862068965517243</v>
      </c>
      <c r="F19" s="7">
        <f t="shared" si="1"/>
        <v>1</v>
      </c>
      <c r="G19" s="7">
        <f t="shared" si="1"/>
        <v>2</v>
      </c>
      <c r="H19" s="5">
        <f t="shared" si="6"/>
        <v>1</v>
      </c>
      <c r="I19" s="7">
        <f t="shared" si="2"/>
        <v>0</v>
      </c>
      <c r="J19" s="7">
        <f t="shared" si="2"/>
        <v>0</v>
      </c>
      <c r="K19" s="5" t="str">
        <f t="shared" si="7"/>
        <v/>
      </c>
      <c r="L19" s="7">
        <f t="shared" si="3"/>
        <v>0</v>
      </c>
      <c r="M19" s="7">
        <f t="shared" si="3"/>
        <v>0</v>
      </c>
      <c r="N19" s="5" t="str">
        <f t="shared" si="8"/>
        <v/>
      </c>
      <c r="O19" s="7">
        <f t="shared" si="4"/>
        <v>0</v>
      </c>
      <c r="P19" s="7">
        <f t="shared" si="4"/>
        <v>0</v>
      </c>
      <c r="Q19" s="5" t="str">
        <f t="shared" si="9"/>
        <v/>
      </c>
    </row>
    <row r="20" spans="1:17" s="6" customFormat="1" x14ac:dyDescent="0.2">
      <c r="A20" s="8" t="s">
        <v>37</v>
      </c>
      <c r="B20" s="10" t="s">
        <v>13</v>
      </c>
      <c r="C20" s="7">
        <f t="shared" si="0"/>
        <v>2</v>
      </c>
      <c r="D20" s="7">
        <f t="shared" si="0"/>
        <v>7</v>
      </c>
      <c r="E20" s="5">
        <f t="shared" si="5"/>
        <v>2.5</v>
      </c>
      <c r="F20" s="7">
        <f t="shared" si="1"/>
        <v>45</v>
      </c>
      <c r="G20" s="7">
        <f t="shared" si="1"/>
        <v>42</v>
      </c>
      <c r="H20" s="5">
        <f t="shared" si="6"/>
        <v>-6.6666666666666666E-2</v>
      </c>
      <c r="I20" s="7">
        <f t="shared" si="2"/>
        <v>0</v>
      </c>
      <c r="J20" s="7">
        <f t="shared" si="2"/>
        <v>0</v>
      </c>
      <c r="K20" s="5" t="str">
        <f t="shared" si="7"/>
        <v/>
      </c>
      <c r="L20" s="7">
        <f t="shared" si="3"/>
        <v>0</v>
      </c>
      <c r="M20" s="7">
        <f t="shared" si="3"/>
        <v>0</v>
      </c>
      <c r="N20" s="5" t="str">
        <f t="shared" si="8"/>
        <v/>
      </c>
      <c r="O20" s="7">
        <f t="shared" si="4"/>
        <v>0</v>
      </c>
      <c r="P20" s="7">
        <f t="shared" si="4"/>
        <v>0</v>
      </c>
      <c r="Q20" s="5" t="str">
        <f t="shared" si="9"/>
        <v/>
      </c>
    </row>
    <row r="21" spans="1:17" s="6" customFormat="1" x14ac:dyDescent="0.2">
      <c r="A21" s="8" t="s">
        <v>38</v>
      </c>
      <c r="B21" s="10" t="s">
        <v>20</v>
      </c>
      <c r="C21" s="7">
        <f t="shared" si="0"/>
        <v>67</v>
      </c>
      <c r="D21" s="7">
        <f t="shared" si="0"/>
        <v>0</v>
      </c>
      <c r="E21" s="5">
        <f t="shared" si="5"/>
        <v>-1</v>
      </c>
      <c r="F21" s="7">
        <f t="shared" si="1"/>
        <v>2453</v>
      </c>
      <c r="G21" s="7">
        <f t="shared" si="1"/>
        <v>1630</v>
      </c>
      <c r="H21" s="5">
        <f t="shared" si="6"/>
        <v>-0.33550754178556869</v>
      </c>
      <c r="I21" s="7">
        <f t="shared" si="2"/>
        <v>0</v>
      </c>
      <c r="J21" s="7">
        <f t="shared" si="2"/>
        <v>0</v>
      </c>
      <c r="K21" s="5" t="str">
        <f t="shared" si="7"/>
        <v/>
      </c>
      <c r="L21" s="7">
        <f t="shared" si="3"/>
        <v>0</v>
      </c>
      <c r="M21" s="7">
        <f t="shared" si="3"/>
        <v>0</v>
      </c>
      <c r="N21" s="5" t="str">
        <f t="shared" si="8"/>
        <v/>
      </c>
      <c r="O21" s="7">
        <f t="shared" si="4"/>
        <v>0</v>
      </c>
      <c r="P21" s="7">
        <f t="shared" si="4"/>
        <v>0</v>
      </c>
      <c r="Q21" s="5" t="str">
        <f t="shared" si="9"/>
        <v/>
      </c>
    </row>
    <row r="22" spans="1:17" s="6" customFormat="1" x14ac:dyDescent="0.2">
      <c r="A22" s="8" t="s">
        <v>39</v>
      </c>
      <c r="B22" s="10" t="s">
        <v>15</v>
      </c>
      <c r="C22" s="7">
        <f t="shared" si="0"/>
        <v>11</v>
      </c>
      <c r="D22" s="7">
        <f t="shared" si="0"/>
        <v>44</v>
      </c>
      <c r="E22" s="5">
        <f t="shared" si="5"/>
        <v>3</v>
      </c>
      <c r="F22" s="7">
        <f t="shared" si="1"/>
        <v>0</v>
      </c>
      <c r="G22" s="7">
        <f t="shared" si="1"/>
        <v>0</v>
      </c>
      <c r="H22" s="5" t="str">
        <f t="shared" si="6"/>
        <v/>
      </c>
      <c r="I22" s="7">
        <f t="shared" si="2"/>
        <v>0</v>
      </c>
      <c r="J22" s="7">
        <f t="shared" si="2"/>
        <v>0</v>
      </c>
      <c r="K22" s="5" t="str">
        <f t="shared" si="7"/>
        <v/>
      </c>
      <c r="L22" s="7">
        <f t="shared" si="3"/>
        <v>0</v>
      </c>
      <c r="M22" s="7">
        <f t="shared" si="3"/>
        <v>0</v>
      </c>
      <c r="N22" s="5" t="str">
        <f t="shared" si="8"/>
        <v/>
      </c>
      <c r="O22" s="7">
        <f t="shared" si="4"/>
        <v>0</v>
      </c>
      <c r="P22" s="7">
        <f t="shared" si="4"/>
        <v>0</v>
      </c>
      <c r="Q22" s="5" t="str">
        <f t="shared" si="9"/>
        <v/>
      </c>
    </row>
    <row r="23" spans="1:17" s="6" customFormat="1" x14ac:dyDescent="0.2">
      <c r="A23" s="8" t="s">
        <v>41</v>
      </c>
      <c r="B23" s="10" t="s">
        <v>21</v>
      </c>
      <c r="C23" s="7">
        <f t="shared" si="0"/>
        <v>7558</v>
      </c>
      <c r="D23" s="7">
        <f t="shared" si="0"/>
        <v>7957</v>
      </c>
      <c r="E23" s="5">
        <f t="shared" si="5"/>
        <v>5.2791743847578725E-2</v>
      </c>
      <c r="F23" s="7">
        <f t="shared" si="1"/>
        <v>110</v>
      </c>
      <c r="G23" s="7">
        <f t="shared" si="1"/>
        <v>18</v>
      </c>
      <c r="H23" s="5">
        <f t="shared" si="6"/>
        <v>-0.83636363636363631</v>
      </c>
      <c r="I23" s="7">
        <f t="shared" si="2"/>
        <v>0</v>
      </c>
      <c r="J23" s="7">
        <f t="shared" si="2"/>
        <v>0</v>
      </c>
      <c r="K23" s="5" t="str">
        <f t="shared" si="7"/>
        <v/>
      </c>
      <c r="L23" s="7">
        <f t="shared" si="3"/>
        <v>7</v>
      </c>
      <c r="M23" s="7">
        <f t="shared" si="3"/>
        <v>19</v>
      </c>
      <c r="N23" s="5">
        <f t="shared" si="8"/>
        <v>1.7142857142857142</v>
      </c>
      <c r="O23" s="7">
        <f t="shared" si="4"/>
        <v>0</v>
      </c>
      <c r="P23" s="7">
        <f t="shared" si="4"/>
        <v>0</v>
      </c>
      <c r="Q23" s="5" t="str">
        <f t="shared" si="9"/>
        <v/>
      </c>
    </row>
    <row r="24" spans="1:17" s="6" customFormat="1" x14ac:dyDescent="0.2">
      <c r="A24" s="8" t="s">
        <v>40</v>
      </c>
      <c r="B24" s="10" t="s">
        <v>22</v>
      </c>
      <c r="C24" s="7">
        <f t="shared" si="0"/>
        <v>1796</v>
      </c>
      <c r="D24" s="7">
        <f t="shared" si="0"/>
        <v>1934</v>
      </c>
      <c r="E24" s="5">
        <f t="shared" si="5"/>
        <v>7.6837416481069037E-2</v>
      </c>
      <c r="F24" s="7">
        <f t="shared" si="1"/>
        <v>4</v>
      </c>
      <c r="G24" s="7">
        <f t="shared" si="1"/>
        <v>0</v>
      </c>
      <c r="H24" s="5">
        <f t="shared" si="6"/>
        <v>-1</v>
      </c>
      <c r="I24" s="7">
        <f t="shared" si="2"/>
        <v>0</v>
      </c>
      <c r="J24" s="7">
        <f t="shared" si="2"/>
        <v>0</v>
      </c>
      <c r="K24" s="5" t="str">
        <f t="shared" si="7"/>
        <v/>
      </c>
      <c r="L24" s="7">
        <f t="shared" si="3"/>
        <v>0</v>
      </c>
      <c r="M24" s="7">
        <f t="shared" si="3"/>
        <v>8</v>
      </c>
      <c r="N24" s="5" t="str">
        <f t="shared" si="8"/>
        <v/>
      </c>
      <c r="O24" s="7">
        <f t="shared" si="4"/>
        <v>0</v>
      </c>
      <c r="P24" s="7">
        <f t="shared" si="4"/>
        <v>0</v>
      </c>
      <c r="Q24" s="5" t="str">
        <f t="shared" si="9"/>
        <v/>
      </c>
    </row>
    <row r="25" spans="1:17" s="6" customFormat="1" ht="24" x14ac:dyDescent="0.2">
      <c r="A25" s="8" t="s">
        <v>42</v>
      </c>
      <c r="B25" s="10" t="s">
        <v>23</v>
      </c>
      <c r="C25" s="7">
        <f t="shared" si="0"/>
        <v>217</v>
      </c>
      <c r="D25" s="7">
        <f t="shared" si="0"/>
        <v>230</v>
      </c>
      <c r="E25" s="5">
        <f t="shared" si="5"/>
        <v>5.9907834101382486E-2</v>
      </c>
      <c r="F25" s="7">
        <f t="shared" si="1"/>
        <v>0</v>
      </c>
      <c r="G25" s="7">
        <f t="shared" si="1"/>
        <v>0</v>
      </c>
      <c r="H25" s="5" t="str">
        <f t="shared" si="6"/>
        <v/>
      </c>
      <c r="I25" s="7">
        <f t="shared" si="2"/>
        <v>0</v>
      </c>
      <c r="J25" s="7">
        <f t="shared" si="2"/>
        <v>0</v>
      </c>
      <c r="K25" s="5" t="str">
        <f t="shared" si="7"/>
        <v/>
      </c>
      <c r="L25" s="7">
        <f t="shared" si="3"/>
        <v>0</v>
      </c>
      <c r="M25" s="7">
        <f t="shared" si="3"/>
        <v>8</v>
      </c>
      <c r="N25" s="5" t="str">
        <f t="shared" si="8"/>
        <v/>
      </c>
      <c r="O25" s="7">
        <f t="shared" si="4"/>
        <v>0</v>
      </c>
      <c r="P25" s="7">
        <f t="shared" si="4"/>
        <v>0</v>
      </c>
      <c r="Q25" s="5" t="str">
        <f t="shared" si="9"/>
        <v/>
      </c>
    </row>
    <row r="26" spans="1:17" s="6" customFormat="1" x14ac:dyDescent="0.2">
      <c r="A26" s="8" t="s">
        <v>43</v>
      </c>
      <c r="B26" s="10" t="s">
        <v>24</v>
      </c>
      <c r="C26" s="7">
        <f t="shared" si="0"/>
        <v>3307</v>
      </c>
      <c r="D26" s="7">
        <f t="shared" si="0"/>
        <v>3361</v>
      </c>
      <c r="E26" s="5">
        <f t="shared" si="5"/>
        <v>1.6328999092833384E-2</v>
      </c>
      <c r="F26" s="7">
        <f t="shared" si="1"/>
        <v>106</v>
      </c>
      <c r="G26" s="7">
        <f t="shared" si="1"/>
        <v>18</v>
      </c>
      <c r="H26" s="5">
        <f t="shared" si="6"/>
        <v>-0.83018867924528306</v>
      </c>
      <c r="I26" s="7">
        <f t="shared" si="2"/>
        <v>0</v>
      </c>
      <c r="J26" s="7">
        <f t="shared" si="2"/>
        <v>0</v>
      </c>
      <c r="K26" s="5" t="str">
        <f t="shared" si="7"/>
        <v/>
      </c>
      <c r="L26" s="7">
        <f t="shared" si="3"/>
        <v>7</v>
      </c>
      <c r="M26" s="7">
        <f t="shared" si="3"/>
        <v>3</v>
      </c>
      <c r="N26" s="5">
        <f t="shared" si="8"/>
        <v>-0.5714285714285714</v>
      </c>
      <c r="O26" s="7">
        <f t="shared" si="4"/>
        <v>0</v>
      </c>
      <c r="P26" s="7">
        <f t="shared" si="4"/>
        <v>0</v>
      </c>
      <c r="Q26" s="5" t="str">
        <f t="shared" si="9"/>
        <v/>
      </c>
    </row>
    <row r="27" spans="1:17" s="6" customFormat="1" x14ac:dyDescent="0.2">
      <c r="A27" s="8" t="s">
        <v>44</v>
      </c>
      <c r="B27" s="10" t="s">
        <v>15</v>
      </c>
      <c r="C27" s="7">
        <f t="shared" si="0"/>
        <v>2238</v>
      </c>
      <c r="D27" s="7">
        <f t="shared" si="0"/>
        <v>2432</v>
      </c>
      <c r="E27" s="5">
        <f t="shared" si="5"/>
        <v>8.6684539767649685E-2</v>
      </c>
      <c r="F27" s="7">
        <f t="shared" si="1"/>
        <v>0</v>
      </c>
      <c r="G27" s="7">
        <f t="shared" si="1"/>
        <v>0</v>
      </c>
      <c r="H27" s="5" t="str">
        <f t="shared" si="6"/>
        <v/>
      </c>
      <c r="I27" s="7">
        <f t="shared" si="2"/>
        <v>0</v>
      </c>
      <c r="J27" s="7">
        <f t="shared" si="2"/>
        <v>0</v>
      </c>
      <c r="K27" s="5" t="str">
        <f t="shared" si="7"/>
        <v/>
      </c>
      <c r="L27" s="7">
        <f t="shared" si="3"/>
        <v>0</v>
      </c>
      <c r="M27" s="7">
        <f t="shared" si="3"/>
        <v>0</v>
      </c>
      <c r="N27" s="5" t="str">
        <f t="shared" si="8"/>
        <v/>
      </c>
      <c r="O27" s="7">
        <f t="shared" si="4"/>
        <v>0</v>
      </c>
      <c r="P27" s="7">
        <f t="shared" si="4"/>
        <v>0</v>
      </c>
      <c r="Q27" s="5" t="str">
        <f t="shared" si="9"/>
        <v/>
      </c>
    </row>
    <row r="28" spans="1:17" ht="24" x14ac:dyDescent="0.2">
      <c r="A28" s="1" t="s">
        <v>46</v>
      </c>
      <c r="B28" s="1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">
      <c r="A29" s="7">
        <v>1</v>
      </c>
      <c r="B29" s="10" t="s">
        <v>9</v>
      </c>
      <c r="C29" s="7">
        <f>SUM(C30:C35)</f>
        <v>480</v>
      </c>
      <c r="D29" s="7">
        <f>SUM(D30:D35)</f>
        <v>428</v>
      </c>
      <c r="E29" s="5">
        <f>IF(C29=0,"",(D29-C29)/C29)</f>
        <v>-0.10833333333333334</v>
      </c>
      <c r="F29" s="7">
        <f>SUM(F30:F35)</f>
        <v>186</v>
      </c>
      <c r="G29" s="7">
        <f>SUM(G30:G35)</f>
        <v>185</v>
      </c>
      <c r="H29" s="5">
        <f>IF(F29=0,"",(G29-F29)/F29)</f>
        <v>-5.3763440860215058E-3</v>
      </c>
      <c r="I29" s="7">
        <f>SUM(I30:I35)</f>
        <v>2</v>
      </c>
      <c r="J29" s="7">
        <f>SUM(J30:J35)</f>
        <v>2</v>
      </c>
      <c r="K29" s="5">
        <f>IF(I29=0,"",(J29-I29)/I29)</f>
        <v>0</v>
      </c>
      <c r="L29" s="7">
        <f>SUM(L30:L35)</f>
        <v>10</v>
      </c>
      <c r="M29" s="7">
        <f>SUM(M30:M35)</f>
        <v>0</v>
      </c>
      <c r="N29" s="5">
        <f>IF(L29=0,"",(M29-L29)/L29)</f>
        <v>-1</v>
      </c>
      <c r="O29" s="7">
        <f>SUM(O30:O35)</f>
        <v>0</v>
      </c>
      <c r="P29" s="7">
        <f>SUM(P30:P35)</f>
        <v>0</v>
      </c>
      <c r="Q29" s="5" t="str">
        <f>IF(O29=0,"",(P29-O29)/O29)</f>
        <v/>
      </c>
    </row>
    <row r="30" spans="1:17" x14ac:dyDescent="0.2">
      <c r="A30" s="17" t="s">
        <v>25</v>
      </c>
      <c r="B30" s="18" t="s">
        <v>10</v>
      </c>
      <c r="C30" s="20">
        <v>73</v>
      </c>
      <c r="D30" s="20">
        <v>65</v>
      </c>
      <c r="E30" s="5">
        <f t="shared" ref="E30:E49" si="10">IF(C30=0,"",(D30-C30)/C30)</f>
        <v>-0.1095890410958904</v>
      </c>
      <c r="F30" s="20"/>
      <c r="G30" s="20"/>
      <c r="H30" s="5" t="str">
        <f t="shared" ref="H30:H49" si="11">IF(F30=0,"",(G30-F30)/F30)</f>
        <v/>
      </c>
      <c r="I30" s="20"/>
      <c r="J30" s="20"/>
      <c r="K30" s="5" t="str">
        <f t="shared" ref="K30:K49" si="12">IF(I30=0,"",(J30-I30)/I30)</f>
        <v/>
      </c>
      <c r="L30" s="20">
        <v>10</v>
      </c>
      <c r="M30" s="20"/>
      <c r="N30" s="5">
        <f t="shared" ref="N30:N49" si="13">IF(L30=0,"",(M30-L30)/L30)</f>
        <v>-1</v>
      </c>
      <c r="O30" s="20"/>
      <c r="P30" s="20"/>
      <c r="Q30" s="5" t="str">
        <f t="shared" ref="Q30:Q49" si="14">IF(O30=0,"",(P30-O30)/O30)</f>
        <v/>
      </c>
    </row>
    <row r="31" spans="1:17" x14ac:dyDescent="0.2">
      <c r="A31" s="17" t="s">
        <v>26</v>
      </c>
      <c r="B31" s="18" t="s">
        <v>11</v>
      </c>
      <c r="C31" s="20">
        <v>18</v>
      </c>
      <c r="D31" s="20">
        <v>31</v>
      </c>
      <c r="E31" s="5">
        <f t="shared" si="10"/>
        <v>0.72222222222222221</v>
      </c>
      <c r="F31" s="20"/>
      <c r="G31" s="20"/>
      <c r="H31" s="5" t="str">
        <f>IF(F31=0,"",(G31-F31)/F31)</f>
        <v/>
      </c>
      <c r="I31" s="20">
        <v>2</v>
      </c>
      <c r="J31" s="20">
        <v>2</v>
      </c>
      <c r="K31" s="5">
        <f t="shared" si="12"/>
        <v>0</v>
      </c>
      <c r="L31" s="20"/>
      <c r="M31" s="20"/>
      <c r="N31" s="5" t="str">
        <f t="shared" si="13"/>
        <v/>
      </c>
      <c r="O31" s="20"/>
      <c r="P31" s="20"/>
      <c r="Q31" s="5" t="str">
        <f t="shared" si="14"/>
        <v/>
      </c>
    </row>
    <row r="32" spans="1:17" x14ac:dyDescent="0.2">
      <c r="A32" s="17" t="s">
        <v>27</v>
      </c>
      <c r="B32" s="18" t="s">
        <v>12</v>
      </c>
      <c r="C32" s="20">
        <v>364</v>
      </c>
      <c r="D32" s="20">
        <v>301</v>
      </c>
      <c r="E32" s="5">
        <f t="shared" si="10"/>
        <v>-0.17307692307692307</v>
      </c>
      <c r="F32" s="20"/>
      <c r="G32" s="20"/>
      <c r="H32" s="5" t="str">
        <f>IF(F32=0,"",(G32-F32)/F32)</f>
        <v/>
      </c>
      <c r="I32" s="20"/>
      <c r="J32" s="20"/>
      <c r="K32" s="5" t="str">
        <f t="shared" si="12"/>
        <v/>
      </c>
      <c r="L32" s="20"/>
      <c r="M32" s="20"/>
      <c r="N32" s="5" t="str">
        <f t="shared" si="13"/>
        <v/>
      </c>
      <c r="O32" s="20"/>
      <c r="P32" s="20"/>
      <c r="Q32" s="5" t="str">
        <f t="shared" si="14"/>
        <v/>
      </c>
    </row>
    <row r="33" spans="1:17" x14ac:dyDescent="0.2">
      <c r="A33" s="17" t="s">
        <v>28</v>
      </c>
      <c r="B33" s="18" t="s">
        <v>13</v>
      </c>
      <c r="C33" s="20"/>
      <c r="D33" s="20"/>
      <c r="E33" s="5" t="str">
        <f t="shared" si="10"/>
        <v/>
      </c>
      <c r="F33" s="20"/>
      <c r="G33" s="20"/>
      <c r="H33" s="5" t="str">
        <f t="shared" si="11"/>
        <v/>
      </c>
      <c r="I33" s="20"/>
      <c r="J33" s="20"/>
      <c r="K33" s="5" t="str">
        <f t="shared" si="12"/>
        <v/>
      </c>
      <c r="L33" s="20"/>
      <c r="M33" s="20"/>
      <c r="N33" s="5" t="str">
        <f t="shared" si="13"/>
        <v/>
      </c>
      <c r="O33" s="20"/>
      <c r="P33" s="20"/>
      <c r="Q33" s="5" t="str">
        <f t="shared" si="14"/>
        <v/>
      </c>
    </row>
    <row r="34" spans="1:17" x14ac:dyDescent="0.2">
      <c r="A34" s="17" t="s">
        <v>32</v>
      </c>
      <c r="B34" s="18" t="s">
        <v>14</v>
      </c>
      <c r="C34" s="20">
        <v>25</v>
      </c>
      <c r="D34" s="20">
        <v>31</v>
      </c>
      <c r="E34" s="5">
        <f t="shared" si="10"/>
        <v>0.24</v>
      </c>
      <c r="F34" s="20">
        <v>186</v>
      </c>
      <c r="G34" s="20">
        <v>185</v>
      </c>
      <c r="H34" s="5">
        <f t="shared" si="11"/>
        <v>-5.3763440860215058E-3</v>
      </c>
      <c r="I34" s="20"/>
      <c r="J34" s="20"/>
      <c r="K34" s="5" t="str">
        <f t="shared" si="12"/>
        <v/>
      </c>
      <c r="L34" s="20"/>
      <c r="M34" s="20"/>
      <c r="N34" s="5" t="str">
        <f t="shared" si="13"/>
        <v/>
      </c>
      <c r="O34" s="20"/>
      <c r="P34" s="20"/>
      <c r="Q34" s="5" t="str">
        <f t="shared" si="14"/>
        <v/>
      </c>
    </row>
    <row r="35" spans="1:17" x14ac:dyDescent="0.2">
      <c r="A35" s="17" t="s">
        <v>33</v>
      </c>
      <c r="B35" s="18" t="s">
        <v>15</v>
      </c>
      <c r="C35" s="20"/>
      <c r="D35" s="20"/>
      <c r="E35" s="5" t="str">
        <f t="shared" si="10"/>
        <v/>
      </c>
      <c r="F35" s="20"/>
      <c r="G35" s="20"/>
      <c r="H35" s="5" t="str">
        <f t="shared" si="11"/>
        <v/>
      </c>
      <c r="I35" s="20"/>
      <c r="J35" s="20"/>
      <c r="K35" s="5" t="str">
        <f t="shared" si="12"/>
        <v/>
      </c>
      <c r="L35" s="20"/>
      <c r="M35" s="20"/>
      <c r="N35" s="5" t="str">
        <f t="shared" si="13"/>
        <v/>
      </c>
      <c r="O35" s="20"/>
      <c r="P35" s="20"/>
      <c r="Q35" s="5" t="str">
        <f t="shared" si="14"/>
        <v/>
      </c>
    </row>
    <row r="36" spans="1:17" x14ac:dyDescent="0.2">
      <c r="A36" s="8" t="s">
        <v>34</v>
      </c>
      <c r="B36" s="10" t="s">
        <v>16</v>
      </c>
      <c r="C36" s="7">
        <f>SUM(C40:C44)+C37</f>
        <v>0</v>
      </c>
      <c r="D36" s="7">
        <f>SUM(D40:D44)+D37</f>
        <v>0</v>
      </c>
      <c r="E36" s="5" t="str">
        <f t="shared" si="10"/>
        <v/>
      </c>
      <c r="F36" s="7">
        <f>SUM(F40:F44)+F37</f>
        <v>0</v>
      </c>
      <c r="G36" s="7">
        <f>SUM(G40:G44)+G37</f>
        <v>0</v>
      </c>
      <c r="H36" s="5" t="str">
        <f t="shared" si="11"/>
        <v/>
      </c>
      <c r="I36" s="7">
        <f>SUM(I40:I44)+I37</f>
        <v>0</v>
      </c>
      <c r="J36" s="7">
        <f>SUM(J40:J44)+J37</f>
        <v>0</v>
      </c>
      <c r="K36" s="5" t="str">
        <f t="shared" si="12"/>
        <v/>
      </c>
      <c r="L36" s="7">
        <f>SUM(L40:L44)+L37</f>
        <v>0</v>
      </c>
      <c r="M36" s="7">
        <f>SUM(M40:M44)+M37</f>
        <v>0</v>
      </c>
      <c r="N36" s="5" t="str">
        <f t="shared" si="13"/>
        <v/>
      </c>
      <c r="O36" s="7">
        <f>SUM(O40:O44)+O37</f>
        <v>0</v>
      </c>
      <c r="P36" s="7">
        <f>SUM(P40:P44)+P37</f>
        <v>0</v>
      </c>
      <c r="Q36" s="5" t="str">
        <f t="shared" si="14"/>
        <v/>
      </c>
    </row>
    <row r="37" spans="1:17" x14ac:dyDescent="0.2">
      <c r="A37" s="8" t="s">
        <v>29</v>
      </c>
      <c r="B37" s="19" t="s">
        <v>17</v>
      </c>
      <c r="C37" s="7">
        <f>C38+C39</f>
        <v>0</v>
      </c>
      <c r="D37" s="7">
        <f>D38+D39</f>
        <v>0</v>
      </c>
      <c r="E37" s="5" t="str">
        <f t="shared" si="10"/>
        <v/>
      </c>
      <c r="F37" s="7">
        <f>F38+F39</f>
        <v>0</v>
      </c>
      <c r="G37" s="7">
        <f>G38+G39</f>
        <v>0</v>
      </c>
      <c r="H37" s="5" t="str">
        <f t="shared" si="11"/>
        <v/>
      </c>
      <c r="I37" s="7">
        <f>I38+I39</f>
        <v>0</v>
      </c>
      <c r="J37" s="7">
        <f>J38+J39</f>
        <v>0</v>
      </c>
      <c r="K37" s="5" t="str">
        <f t="shared" si="12"/>
        <v/>
      </c>
      <c r="L37" s="7">
        <f>L38+L39</f>
        <v>0</v>
      </c>
      <c r="M37" s="7">
        <f>M38+M39</f>
        <v>0</v>
      </c>
      <c r="N37" s="5" t="str">
        <f t="shared" si="13"/>
        <v/>
      </c>
      <c r="O37" s="7">
        <f>O38+O39</f>
        <v>0</v>
      </c>
      <c r="P37" s="7">
        <f>P38+P39</f>
        <v>0</v>
      </c>
      <c r="Q37" s="5" t="str">
        <f t="shared" si="14"/>
        <v/>
      </c>
    </row>
    <row r="38" spans="1:17" x14ac:dyDescent="0.2">
      <c r="A38" s="17" t="s">
        <v>30</v>
      </c>
      <c r="B38" s="18" t="s">
        <v>18</v>
      </c>
      <c r="C38" s="20"/>
      <c r="D38" s="20"/>
      <c r="E38" s="5" t="str">
        <f t="shared" si="10"/>
        <v/>
      </c>
      <c r="F38" s="20"/>
      <c r="G38" s="20"/>
      <c r="H38" s="5" t="str">
        <f t="shared" si="11"/>
        <v/>
      </c>
      <c r="I38" s="20"/>
      <c r="J38" s="20"/>
      <c r="K38" s="5" t="str">
        <f t="shared" si="12"/>
        <v/>
      </c>
      <c r="L38" s="20"/>
      <c r="M38" s="20"/>
      <c r="N38" s="5" t="str">
        <f t="shared" si="13"/>
        <v/>
      </c>
      <c r="O38" s="20"/>
      <c r="P38" s="20"/>
      <c r="Q38" s="5" t="str">
        <f t="shared" si="14"/>
        <v/>
      </c>
    </row>
    <row r="39" spans="1:17" x14ac:dyDescent="0.2">
      <c r="A39" s="17" t="s">
        <v>31</v>
      </c>
      <c r="B39" s="18" t="s">
        <v>19</v>
      </c>
      <c r="C39" s="20"/>
      <c r="D39" s="20"/>
      <c r="E39" s="5" t="str">
        <f t="shared" si="10"/>
        <v/>
      </c>
      <c r="F39" s="20"/>
      <c r="G39" s="20"/>
      <c r="H39" s="5" t="str">
        <f t="shared" si="11"/>
        <v/>
      </c>
      <c r="I39" s="20"/>
      <c r="J39" s="20"/>
      <c r="K39" s="5" t="str">
        <f t="shared" si="12"/>
        <v/>
      </c>
      <c r="L39" s="20"/>
      <c r="M39" s="20"/>
      <c r="N39" s="5" t="str">
        <f t="shared" si="13"/>
        <v/>
      </c>
      <c r="O39" s="20"/>
      <c r="P39" s="20"/>
      <c r="Q39" s="5" t="str">
        <f t="shared" si="14"/>
        <v/>
      </c>
    </row>
    <row r="40" spans="1:17" x14ac:dyDescent="0.2">
      <c r="A40" s="17" t="s">
        <v>35</v>
      </c>
      <c r="B40" s="18" t="s">
        <v>11</v>
      </c>
      <c r="C40" s="20"/>
      <c r="D40" s="20"/>
      <c r="E40" s="5" t="str">
        <f t="shared" si="10"/>
        <v/>
      </c>
      <c r="F40" s="20"/>
      <c r="G40" s="20"/>
      <c r="H40" s="5" t="str">
        <f t="shared" si="11"/>
        <v/>
      </c>
      <c r="I40" s="20"/>
      <c r="J40" s="20"/>
      <c r="K40" s="5" t="str">
        <f t="shared" si="12"/>
        <v/>
      </c>
      <c r="L40" s="20"/>
      <c r="M40" s="20"/>
      <c r="N40" s="5" t="str">
        <f t="shared" si="13"/>
        <v/>
      </c>
      <c r="O40" s="20"/>
      <c r="P40" s="20"/>
      <c r="Q40" s="5" t="str">
        <f t="shared" si="14"/>
        <v/>
      </c>
    </row>
    <row r="41" spans="1:17" x14ac:dyDescent="0.2">
      <c r="A41" s="17" t="s">
        <v>36</v>
      </c>
      <c r="B41" s="18" t="s">
        <v>12</v>
      </c>
      <c r="C41" s="20"/>
      <c r="D41" s="20"/>
      <c r="E41" s="5" t="str">
        <f t="shared" si="10"/>
        <v/>
      </c>
      <c r="F41" s="20"/>
      <c r="G41" s="20"/>
      <c r="H41" s="5" t="str">
        <f t="shared" si="11"/>
        <v/>
      </c>
      <c r="I41" s="20"/>
      <c r="J41" s="20"/>
      <c r="K41" s="5" t="str">
        <f t="shared" si="12"/>
        <v/>
      </c>
      <c r="L41" s="20"/>
      <c r="M41" s="20"/>
      <c r="N41" s="5" t="str">
        <f t="shared" si="13"/>
        <v/>
      </c>
      <c r="O41" s="20"/>
      <c r="P41" s="20"/>
      <c r="Q41" s="5" t="str">
        <f t="shared" si="14"/>
        <v/>
      </c>
    </row>
    <row r="42" spans="1:17" x14ac:dyDescent="0.2">
      <c r="A42" s="17" t="s">
        <v>37</v>
      </c>
      <c r="B42" s="18" t="s">
        <v>13</v>
      </c>
      <c r="C42" s="20"/>
      <c r="D42" s="20"/>
      <c r="E42" s="5" t="str">
        <f t="shared" si="10"/>
        <v/>
      </c>
      <c r="F42" s="20"/>
      <c r="G42" s="20"/>
      <c r="H42" s="5" t="str">
        <f t="shared" si="11"/>
        <v/>
      </c>
      <c r="I42" s="20"/>
      <c r="J42" s="20"/>
      <c r="K42" s="5" t="str">
        <f t="shared" si="12"/>
        <v/>
      </c>
      <c r="L42" s="20"/>
      <c r="M42" s="20"/>
      <c r="N42" s="5" t="str">
        <f t="shared" si="13"/>
        <v/>
      </c>
      <c r="O42" s="20"/>
      <c r="P42" s="20"/>
      <c r="Q42" s="5" t="str">
        <f t="shared" si="14"/>
        <v/>
      </c>
    </row>
    <row r="43" spans="1:17" x14ac:dyDescent="0.2">
      <c r="A43" s="17" t="s">
        <v>38</v>
      </c>
      <c r="B43" s="18" t="s">
        <v>20</v>
      </c>
      <c r="C43" s="20"/>
      <c r="D43" s="20"/>
      <c r="E43" s="5" t="str">
        <f t="shared" si="10"/>
        <v/>
      </c>
      <c r="F43" s="20"/>
      <c r="G43" s="20"/>
      <c r="H43" s="5" t="str">
        <f t="shared" si="11"/>
        <v/>
      </c>
      <c r="I43" s="20"/>
      <c r="J43" s="20"/>
      <c r="K43" s="5" t="str">
        <f t="shared" si="12"/>
        <v/>
      </c>
      <c r="L43" s="20"/>
      <c r="M43" s="20"/>
      <c r="N43" s="5" t="str">
        <f t="shared" si="13"/>
        <v/>
      </c>
      <c r="O43" s="20"/>
      <c r="P43" s="20"/>
      <c r="Q43" s="5" t="str">
        <f t="shared" si="14"/>
        <v/>
      </c>
    </row>
    <row r="44" spans="1:17" x14ac:dyDescent="0.2">
      <c r="A44" s="17" t="s">
        <v>39</v>
      </c>
      <c r="B44" s="18" t="s">
        <v>15</v>
      </c>
      <c r="C44" s="20"/>
      <c r="D44" s="20"/>
      <c r="E44" s="5" t="str">
        <f t="shared" si="10"/>
        <v/>
      </c>
      <c r="F44" s="20"/>
      <c r="G44" s="20"/>
      <c r="H44" s="5" t="str">
        <f t="shared" si="11"/>
        <v/>
      </c>
      <c r="I44" s="20"/>
      <c r="J44" s="20"/>
      <c r="K44" s="5" t="str">
        <f t="shared" si="12"/>
        <v/>
      </c>
      <c r="L44" s="20"/>
      <c r="M44" s="20"/>
      <c r="N44" s="5" t="str">
        <f t="shared" si="13"/>
        <v/>
      </c>
      <c r="O44" s="20"/>
      <c r="P44" s="20"/>
      <c r="Q44" s="5" t="str">
        <f t="shared" si="14"/>
        <v/>
      </c>
    </row>
    <row r="45" spans="1:17" x14ac:dyDescent="0.2">
      <c r="A45" s="8" t="s">
        <v>41</v>
      </c>
      <c r="B45" s="10" t="s">
        <v>21</v>
      </c>
      <c r="C45" s="7">
        <f>SUM(C46:C49)</f>
        <v>819</v>
      </c>
      <c r="D45" s="7">
        <f>SUM(D46:D49)</f>
        <v>840</v>
      </c>
      <c r="E45" s="5">
        <f t="shared" si="10"/>
        <v>2.564102564102564E-2</v>
      </c>
      <c r="F45" s="7">
        <f>SUM(F46:F49)</f>
        <v>0</v>
      </c>
      <c r="G45" s="7">
        <f>SUM(G46:G49)</f>
        <v>0</v>
      </c>
      <c r="H45" s="5" t="str">
        <f t="shared" si="11"/>
        <v/>
      </c>
      <c r="I45" s="7">
        <f>SUM(I46:I49)</f>
        <v>0</v>
      </c>
      <c r="J45" s="7">
        <f>SUM(J46:J49)</f>
        <v>0</v>
      </c>
      <c r="K45" s="5" t="str">
        <f t="shared" si="12"/>
        <v/>
      </c>
      <c r="L45" s="7">
        <f>SUM(L46:L49)</f>
        <v>0</v>
      </c>
      <c r="M45" s="7">
        <f>SUM(M46:M49)</f>
        <v>0</v>
      </c>
      <c r="N45" s="5" t="str">
        <f t="shared" si="13"/>
        <v/>
      </c>
      <c r="O45" s="7">
        <f>SUM(O46:O49)</f>
        <v>0</v>
      </c>
      <c r="P45" s="7">
        <f>SUM(P46:P49)</f>
        <v>0</v>
      </c>
      <c r="Q45" s="5" t="str">
        <f t="shared" si="14"/>
        <v/>
      </c>
    </row>
    <row r="46" spans="1:17" x14ac:dyDescent="0.2">
      <c r="A46" s="17" t="s">
        <v>40</v>
      </c>
      <c r="B46" s="18" t="s">
        <v>22</v>
      </c>
      <c r="C46" s="20">
        <v>25</v>
      </c>
      <c r="D46" s="20">
        <v>21</v>
      </c>
      <c r="E46" s="5">
        <f t="shared" si="10"/>
        <v>-0.16</v>
      </c>
      <c r="F46" s="20"/>
      <c r="G46" s="20"/>
      <c r="H46" s="5" t="str">
        <f t="shared" si="11"/>
        <v/>
      </c>
      <c r="I46" s="20"/>
      <c r="J46" s="20"/>
      <c r="K46" s="5" t="str">
        <f t="shared" si="12"/>
        <v/>
      </c>
      <c r="L46" s="20"/>
      <c r="M46" s="20"/>
      <c r="N46" s="5" t="str">
        <f t="shared" si="13"/>
        <v/>
      </c>
      <c r="O46" s="20"/>
      <c r="P46" s="20"/>
      <c r="Q46" s="5" t="str">
        <f t="shared" si="14"/>
        <v/>
      </c>
    </row>
    <row r="47" spans="1:17" ht="24" x14ac:dyDescent="0.2">
      <c r="A47" s="17" t="s">
        <v>42</v>
      </c>
      <c r="B47" s="18" t="s">
        <v>23</v>
      </c>
      <c r="C47" s="20"/>
      <c r="D47" s="20"/>
      <c r="E47" s="5" t="str">
        <f t="shared" si="10"/>
        <v/>
      </c>
      <c r="F47" s="20"/>
      <c r="G47" s="20"/>
      <c r="H47" s="5" t="str">
        <f t="shared" si="11"/>
        <v/>
      </c>
      <c r="I47" s="20"/>
      <c r="J47" s="20"/>
      <c r="K47" s="5" t="str">
        <f t="shared" si="12"/>
        <v/>
      </c>
      <c r="L47" s="20"/>
      <c r="M47" s="20"/>
      <c r="N47" s="5" t="str">
        <f t="shared" si="13"/>
        <v/>
      </c>
      <c r="O47" s="20"/>
      <c r="P47" s="20"/>
      <c r="Q47" s="5" t="str">
        <f t="shared" si="14"/>
        <v/>
      </c>
    </row>
    <row r="48" spans="1:17" x14ac:dyDescent="0.2">
      <c r="A48" s="17" t="s">
        <v>43</v>
      </c>
      <c r="B48" s="18" t="s">
        <v>24</v>
      </c>
      <c r="C48" s="20">
        <v>794</v>
      </c>
      <c r="D48" s="20">
        <v>819</v>
      </c>
      <c r="E48" s="5">
        <f t="shared" si="10"/>
        <v>3.1486146095717885E-2</v>
      </c>
      <c r="F48" s="20"/>
      <c r="G48" s="20"/>
      <c r="H48" s="5" t="str">
        <f t="shared" si="11"/>
        <v/>
      </c>
      <c r="I48" s="20"/>
      <c r="J48" s="20"/>
      <c r="K48" s="5" t="str">
        <f t="shared" si="12"/>
        <v/>
      </c>
      <c r="L48" s="20"/>
      <c r="M48" s="20"/>
      <c r="N48" s="5" t="str">
        <f t="shared" si="13"/>
        <v/>
      </c>
      <c r="O48" s="20"/>
      <c r="P48" s="20"/>
      <c r="Q48" s="5" t="str">
        <f t="shared" si="14"/>
        <v/>
      </c>
    </row>
    <row r="49" spans="1:17" x14ac:dyDescent="0.2">
      <c r="A49" s="17" t="s">
        <v>44</v>
      </c>
      <c r="B49" s="18" t="s">
        <v>15</v>
      </c>
      <c r="C49" s="20"/>
      <c r="D49" s="20"/>
      <c r="E49" s="5" t="str">
        <f t="shared" si="10"/>
        <v/>
      </c>
      <c r="F49" s="20"/>
      <c r="G49" s="20"/>
      <c r="H49" s="5" t="str">
        <f t="shared" si="11"/>
        <v/>
      </c>
      <c r="I49" s="20"/>
      <c r="J49" s="20"/>
      <c r="K49" s="5" t="str">
        <f t="shared" si="12"/>
        <v/>
      </c>
      <c r="L49" s="20"/>
      <c r="M49" s="20"/>
      <c r="N49" s="5" t="str">
        <f t="shared" si="13"/>
        <v/>
      </c>
      <c r="O49" s="20"/>
      <c r="P49" s="20"/>
      <c r="Q49" s="5" t="str">
        <f t="shared" si="14"/>
        <v/>
      </c>
    </row>
    <row r="50" spans="1:17" ht="24" x14ac:dyDescent="0.2">
      <c r="A50" s="1" t="s">
        <v>57</v>
      </c>
      <c r="B50" s="1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x14ac:dyDescent="0.2">
      <c r="A51" s="7">
        <v>1</v>
      </c>
      <c r="B51" s="10" t="s">
        <v>9</v>
      </c>
      <c r="C51" s="7">
        <f>SUM(C52:C57)</f>
        <v>270</v>
      </c>
      <c r="D51" s="7">
        <f>SUM(D52:D57)</f>
        <v>239</v>
      </c>
      <c r="E51" s="5">
        <f>IF(C51=0,"",(D51-C51)/C51)</f>
        <v>-0.11481481481481481</v>
      </c>
      <c r="F51" s="7">
        <f>SUM(F52:F57)</f>
        <v>124</v>
      </c>
      <c r="G51" s="7">
        <f>SUM(G52:G57)</f>
        <v>104</v>
      </c>
      <c r="H51" s="5">
        <f>IF(F51=0,"",(G51-F51)/F51)</f>
        <v>-0.16129032258064516</v>
      </c>
      <c r="I51" s="7">
        <f>SUM(I52:I57)</f>
        <v>0</v>
      </c>
      <c r="J51" s="7">
        <f>SUM(J52:J57)</f>
        <v>0</v>
      </c>
      <c r="K51" s="5" t="str">
        <f>IF(I51=0,"",(J51-I51)/I51)</f>
        <v/>
      </c>
      <c r="L51" s="7">
        <f>SUM(L52:L57)</f>
        <v>0</v>
      </c>
      <c r="M51" s="7">
        <f>SUM(M52:M57)</f>
        <v>3</v>
      </c>
      <c r="N51" s="5" t="str">
        <f>IF(L51=0,"",(M51-L51)/L51)</f>
        <v/>
      </c>
      <c r="O51" s="7">
        <f>SUM(O52:O57)</f>
        <v>0</v>
      </c>
      <c r="P51" s="7">
        <f>SUM(P52:P57)</f>
        <v>0</v>
      </c>
      <c r="Q51" s="5" t="str">
        <f>IF(O51=0,"",(P51-O51)/O51)</f>
        <v/>
      </c>
    </row>
    <row r="52" spans="1:17" x14ac:dyDescent="0.2">
      <c r="A52" s="17" t="s">
        <v>25</v>
      </c>
      <c r="B52" s="18" t="s">
        <v>10</v>
      </c>
      <c r="C52" s="20">
        <v>5</v>
      </c>
      <c r="D52" s="20">
        <v>2</v>
      </c>
      <c r="E52" s="5">
        <f t="shared" ref="E52:E71" si="15">IF(C52=0,"",(D52-C52)/C52)</f>
        <v>-0.6</v>
      </c>
      <c r="F52" s="20"/>
      <c r="G52" s="20"/>
      <c r="H52" s="5" t="str">
        <f t="shared" ref="H52:H71" si="16">IF(F52=0,"",(G52-F52)/F52)</f>
        <v/>
      </c>
      <c r="I52" s="20"/>
      <c r="J52" s="20"/>
      <c r="K52" s="5" t="str">
        <f t="shared" ref="K52:K71" si="17">IF(I52=0,"",(J52-I52)/I52)</f>
        <v/>
      </c>
      <c r="L52" s="20"/>
      <c r="M52" s="20"/>
      <c r="N52" s="5" t="str">
        <f t="shared" ref="N52:N71" si="18">IF(L52=0,"",(M52-L52)/L52)</f>
        <v/>
      </c>
      <c r="O52" s="20"/>
      <c r="P52" s="20"/>
      <c r="Q52" s="5" t="str">
        <f t="shared" ref="Q52:Q71" si="19">IF(O52=0,"",(P52-O52)/O52)</f>
        <v/>
      </c>
    </row>
    <row r="53" spans="1:17" x14ac:dyDescent="0.2">
      <c r="A53" s="17" t="s">
        <v>26</v>
      </c>
      <c r="B53" s="18" t="s">
        <v>11</v>
      </c>
      <c r="C53" s="20">
        <v>23</v>
      </c>
      <c r="D53" s="20">
        <v>36</v>
      </c>
      <c r="E53" s="5">
        <f t="shared" si="15"/>
        <v>0.56521739130434778</v>
      </c>
      <c r="F53" s="20"/>
      <c r="G53" s="20"/>
      <c r="H53" s="5" t="str">
        <f t="shared" si="16"/>
        <v/>
      </c>
      <c r="I53" s="20"/>
      <c r="J53" s="20"/>
      <c r="K53" s="5" t="str">
        <f t="shared" si="17"/>
        <v/>
      </c>
      <c r="L53" s="20"/>
      <c r="M53" s="20">
        <v>2</v>
      </c>
      <c r="N53" s="5" t="str">
        <f t="shared" si="18"/>
        <v/>
      </c>
      <c r="O53" s="20"/>
      <c r="P53" s="20"/>
      <c r="Q53" s="5" t="str">
        <f t="shared" si="19"/>
        <v/>
      </c>
    </row>
    <row r="54" spans="1:17" x14ac:dyDescent="0.2">
      <c r="A54" s="17" t="s">
        <v>27</v>
      </c>
      <c r="B54" s="18" t="s">
        <v>12</v>
      </c>
      <c r="C54" s="20">
        <v>242</v>
      </c>
      <c r="D54" s="20">
        <v>201</v>
      </c>
      <c r="E54" s="5">
        <f t="shared" si="15"/>
        <v>-0.16942148760330578</v>
      </c>
      <c r="F54" s="20"/>
      <c r="G54" s="20"/>
      <c r="H54" s="5" t="str">
        <f t="shared" si="16"/>
        <v/>
      </c>
      <c r="I54" s="20"/>
      <c r="J54" s="20"/>
      <c r="K54" s="5" t="str">
        <f t="shared" si="17"/>
        <v/>
      </c>
      <c r="L54" s="20"/>
      <c r="M54" s="20"/>
      <c r="N54" s="5" t="str">
        <f t="shared" si="18"/>
        <v/>
      </c>
      <c r="O54" s="20"/>
      <c r="P54" s="20"/>
      <c r="Q54" s="5" t="str">
        <f t="shared" si="19"/>
        <v/>
      </c>
    </row>
    <row r="55" spans="1:17" x14ac:dyDescent="0.2">
      <c r="A55" s="17" t="s">
        <v>28</v>
      </c>
      <c r="B55" s="18" t="s">
        <v>13</v>
      </c>
      <c r="C55" s="20"/>
      <c r="D55" s="20"/>
      <c r="E55" s="5" t="str">
        <f t="shared" si="15"/>
        <v/>
      </c>
      <c r="F55" s="20">
        <v>4</v>
      </c>
      <c r="G55" s="20">
        <v>1</v>
      </c>
      <c r="H55" s="5">
        <f t="shared" si="16"/>
        <v>-0.75</v>
      </c>
      <c r="I55" s="20"/>
      <c r="J55" s="20"/>
      <c r="K55" s="5" t="str">
        <f t="shared" si="17"/>
        <v/>
      </c>
      <c r="L55" s="20"/>
      <c r="M55" s="20"/>
      <c r="N55" s="5" t="str">
        <f t="shared" si="18"/>
        <v/>
      </c>
      <c r="O55" s="20"/>
      <c r="P55" s="20"/>
      <c r="Q55" s="5" t="str">
        <f t="shared" si="19"/>
        <v/>
      </c>
    </row>
    <row r="56" spans="1:17" x14ac:dyDescent="0.2">
      <c r="A56" s="17" t="s">
        <v>32</v>
      </c>
      <c r="B56" s="18" t="s">
        <v>14</v>
      </c>
      <c r="C56" s="20"/>
      <c r="D56" s="20"/>
      <c r="E56" s="5" t="str">
        <f t="shared" si="15"/>
        <v/>
      </c>
      <c r="F56" s="20">
        <v>120</v>
      </c>
      <c r="G56" s="20">
        <v>103</v>
      </c>
      <c r="H56" s="5">
        <f t="shared" si="16"/>
        <v>-0.14166666666666666</v>
      </c>
      <c r="I56" s="20"/>
      <c r="J56" s="20"/>
      <c r="K56" s="5" t="str">
        <f t="shared" si="17"/>
        <v/>
      </c>
      <c r="L56" s="20"/>
      <c r="M56" s="20">
        <v>1</v>
      </c>
      <c r="N56" s="5" t="str">
        <f t="shared" si="18"/>
        <v/>
      </c>
      <c r="O56" s="20"/>
      <c r="P56" s="20"/>
      <c r="Q56" s="5" t="str">
        <f t="shared" si="19"/>
        <v/>
      </c>
    </row>
    <row r="57" spans="1:17" x14ac:dyDescent="0.2">
      <c r="A57" s="17" t="s">
        <v>33</v>
      </c>
      <c r="B57" s="18" t="s">
        <v>15</v>
      </c>
      <c r="C57" s="20"/>
      <c r="D57" s="20"/>
      <c r="E57" s="5" t="str">
        <f t="shared" si="15"/>
        <v/>
      </c>
      <c r="F57" s="20"/>
      <c r="G57" s="20"/>
      <c r="H57" s="5" t="str">
        <f t="shared" si="16"/>
        <v/>
      </c>
      <c r="I57" s="20"/>
      <c r="J57" s="20"/>
      <c r="K57" s="5" t="str">
        <f t="shared" si="17"/>
        <v/>
      </c>
      <c r="L57" s="20"/>
      <c r="M57" s="20"/>
      <c r="N57" s="5" t="str">
        <f t="shared" si="18"/>
        <v/>
      </c>
      <c r="O57" s="20"/>
      <c r="P57" s="20"/>
      <c r="Q57" s="5" t="str">
        <f t="shared" si="19"/>
        <v/>
      </c>
    </row>
    <row r="58" spans="1:17" x14ac:dyDescent="0.2">
      <c r="A58" s="8" t="s">
        <v>34</v>
      </c>
      <c r="B58" s="10" t="s">
        <v>16</v>
      </c>
      <c r="C58" s="7">
        <f>SUM(C62:C66)+C59</f>
        <v>0</v>
      </c>
      <c r="D58" s="7">
        <f>SUM(D62:D66)+D59</f>
        <v>0</v>
      </c>
      <c r="E58" s="5" t="str">
        <f t="shared" si="15"/>
        <v/>
      </c>
      <c r="F58" s="7">
        <f>SUM(F62:F66)+F59</f>
        <v>0</v>
      </c>
      <c r="G58" s="7">
        <f>SUM(G62:G66)+G59</f>
        <v>0</v>
      </c>
      <c r="H58" s="5" t="str">
        <f t="shared" si="16"/>
        <v/>
      </c>
      <c r="I58" s="7">
        <f>SUM(I62:I66)+I59</f>
        <v>0</v>
      </c>
      <c r="J58" s="7">
        <f>SUM(J62:J66)+J59</f>
        <v>0</v>
      </c>
      <c r="K58" s="5" t="str">
        <f t="shared" si="17"/>
        <v/>
      </c>
      <c r="L58" s="7">
        <f>SUM(L62:L66)+L59</f>
        <v>0</v>
      </c>
      <c r="M58" s="7">
        <f>SUM(M62:M66)+M59</f>
        <v>1</v>
      </c>
      <c r="N58" s="5" t="str">
        <f t="shared" si="18"/>
        <v/>
      </c>
      <c r="O58" s="7">
        <f>SUM(O62:O66)+O59</f>
        <v>0</v>
      </c>
      <c r="P58" s="7">
        <f>SUM(P62:P66)+P59</f>
        <v>0</v>
      </c>
      <c r="Q58" s="5" t="str">
        <f t="shared" si="19"/>
        <v/>
      </c>
    </row>
    <row r="59" spans="1:17" x14ac:dyDescent="0.2">
      <c r="A59" s="8" t="s">
        <v>29</v>
      </c>
      <c r="B59" s="10" t="s">
        <v>17</v>
      </c>
      <c r="C59" s="7">
        <f>SUM(C60:C61)</f>
        <v>0</v>
      </c>
      <c r="D59" s="7">
        <f>SUM(D60:D61)</f>
        <v>0</v>
      </c>
      <c r="E59" s="5" t="str">
        <f t="shared" si="15"/>
        <v/>
      </c>
      <c r="F59" s="7">
        <f>SUM(F60:F61)</f>
        <v>0</v>
      </c>
      <c r="G59" s="7">
        <f>SUM(G60:G61)</f>
        <v>0</v>
      </c>
      <c r="H59" s="5" t="str">
        <f t="shared" si="16"/>
        <v/>
      </c>
      <c r="I59" s="7">
        <f>SUM(I60:I61)</f>
        <v>0</v>
      </c>
      <c r="J59" s="7">
        <f>SUM(J60:J61)</f>
        <v>0</v>
      </c>
      <c r="K59" s="5" t="str">
        <f t="shared" si="17"/>
        <v/>
      </c>
      <c r="L59" s="7">
        <f>SUM(L60:L61)</f>
        <v>0</v>
      </c>
      <c r="M59" s="7">
        <f>SUM(M60:M61)</f>
        <v>1</v>
      </c>
      <c r="N59" s="5" t="str">
        <f t="shared" si="18"/>
        <v/>
      </c>
      <c r="O59" s="7">
        <f>SUM(O60:O61)</f>
        <v>0</v>
      </c>
      <c r="P59" s="7">
        <f>SUM(P60:P61)</f>
        <v>0</v>
      </c>
      <c r="Q59" s="5" t="str">
        <f t="shared" si="19"/>
        <v/>
      </c>
    </row>
    <row r="60" spans="1:17" x14ac:dyDescent="0.2">
      <c r="A60" s="17" t="s">
        <v>30</v>
      </c>
      <c r="B60" s="18" t="s">
        <v>18</v>
      </c>
      <c r="C60" s="20"/>
      <c r="D60" s="20"/>
      <c r="E60" s="5" t="str">
        <f t="shared" si="15"/>
        <v/>
      </c>
      <c r="F60" s="20"/>
      <c r="G60" s="20"/>
      <c r="H60" s="5" t="str">
        <f t="shared" si="16"/>
        <v/>
      </c>
      <c r="I60" s="20"/>
      <c r="J60" s="20"/>
      <c r="K60" s="5" t="str">
        <f t="shared" si="17"/>
        <v/>
      </c>
      <c r="L60" s="20"/>
      <c r="M60" s="20"/>
      <c r="N60" s="5" t="str">
        <f t="shared" si="18"/>
        <v/>
      </c>
      <c r="O60" s="20"/>
      <c r="P60" s="20"/>
      <c r="Q60" s="5" t="str">
        <f t="shared" si="19"/>
        <v/>
      </c>
    </row>
    <row r="61" spans="1:17" x14ac:dyDescent="0.2">
      <c r="A61" s="17" t="s">
        <v>31</v>
      </c>
      <c r="B61" s="18" t="s">
        <v>19</v>
      </c>
      <c r="C61" s="20"/>
      <c r="D61" s="20"/>
      <c r="E61" s="5" t="str">
        <f t="shared" si="15"/>
        <v/>
      </c>
      <c r="F61" s="20"/>
      <c r="G61" s="20"/>
      <c r="H61" s="5" t="str">
        <f t="shared" si="16"/>
        <v/>
      </c>
      <c r="I61" s="20"/>
      <c r="J61" s="20"/>
      <c r="K61" s="5" t="str">
        <f t="shared" si="17"/>
        <v/>
      </c>
      <c r="L61" s="20"/>
      <c r="M61" s="20">
        <v>1</v>
      </c>
      <c r="N61" s="5" t="str">
        <f t="shared" si="18"/>
        <v/>
      </c>
      <c r="O61" s="20"/>
      <c r="P61" s="20"/>
      <c r="Q61" s="5" t="str">
        <f t="shared" si="19"/>
        <v/>
      </c>
    </row>
    <row r="62" spans="1:17" x14ac:dyDescent="0.2">
      <c r="A62" s="17" t="s">
        <v>35</v>
      </c>
      <c r="B62" s="18" t="s">
        <v>11</v>
      </c>
      <c r="C62" s="20"/>
      <c r="D62" s="20"/>
      <c r="E62" s="5" t="str">
        <f t="shared" si="15"/>
        <v/>
      </c>
      <c r="F62" s="20"/>
      <c r="G62" s="20"/>
      <c r="H62" s="5" t="str">
        <f t="shared" si="16"/>
        <v/>
      </c>
      <c r="I62" s="20"/>
      <c r="J62" s="20"/>
      <c r="K62" s="5" t="str">
        <f t="shared" si="17"/>
        <v/>
      </c>
      <c r="L62" s="20"/>
      <c r="M62" s="20"/>
      <c r="N62" s="5" t="str">
        <f t="shared" si="18"/>
        <v/>
      </c>
      <c r="O62" s="20"/>
      <c r="P62" s="20"/>
      <c r="Q62" s="5" t="str">
        <f t="shared" si="19"/>
        <v/>
      </c>
    </row>
    <row r="63" spans="1:17" x14ac:dyDescent="0.2">
      <c r="A63" s="17" t="s">
        <v>36</v>
      </c>
      <c r="B63" s="18" t="s">
        <v>12</v>
      </c>
      <c r="C63" s="20"/>
      <c r="D63" s="20"/>
      <c r="E63" s="5" t="str">
        <f t="shared" si="15"/>
        <v/>
      </c>
      <c r="F63" s="20"/>
      <c r="G63" s="20"/>
      <c r="H63" s="5" t="str">
        <f t="shared" si="16"/>
        <v/>
      </c>
      <c r="I63" s="20"/>
      <c r="J63" s="20"/>
      <c r="K63" s="5" t="str">
        <f t="shared" si="17"/>
        <v/>
      </c>
      <c r="L63" s="20"/>
      <c r="M63" s="20"/>
      <c r="N63" s="5" t="str">
        <f t="shared" si="18"/>
        <v/>
      </c>
      <c r="O63" s="20"/>
      <c r="P63" s="20"/>
      <c r="Q63" s="5" t="str">
        <f t="shared" si="19"/>
        <v/>
      </c>
    </row>
    <row r="64" spans="1:17" x14ac:dyDescent="0.2">
      <c r="A64" s="17" t="s">
        <v>37</v>
      </c>
      <c r="B64" s="18" t="s">
        <v>13</v>
      </c>
      <c r="C64" s="20"/>
      <c r="D64" s="20"/>
      <c r="E64" s="5" t="str">
        <f t="shared" si="15"/>
        <v/>
      </c>
      <c r="F64" s="20"/>
      <c r="G64" s="20"/>
      <c r="H64" s="5" t="str">
        <f t="shared" si="16"/>
        <v/>
      </c>
      <c r="I64" s="20"/>
      <c r="J64" s="20"/>
      <c r="K64" s="5" t="str">
        <f t="shared" si="17"/>
        <v/>
      </c>
      <c r="L64" s="20"/>
      <c r="M64" s="20"/>
      <c r="N64" s="5" t="str">
        <f t="shared" si="18"/>
        <v/>
      </c>
      <c r="O64" s="20"/>
      <c r="P64" s="20"/>
      <c r="Q64" s="5" t="str">
        <f t="shared" si="19"/>
        <v/>
      </c>
    </row>
    <row r="65" spans="1:17" x14ac:dyDescent="0.2">
      <c r="A65" s="17" t="s">
        <v>38</v>
      </c>
      <c r="B65" s="18" t="s">
        <v>20</v>
      </c>
      <c r="C65" s="20"/>
      <c r="D65" s="20"/>
      <c r="E65" s="5" t="str">
        <f t="shared" si="15"/>
        <v/>
      </c>
      <c r="F65" s="20"/>
      <c r="G65" s="20"/>
      <c r="H65" s="5" t="str">
        <f t="shared" si="16"/>
        <v/>
      </c>
      <c r="I65" s="20"/>
      <c r="J65" s="20"/>
      <c r="K65" s="5" t="str">
        <f t="shared" si="17"/>
        <v/>
      </c>
      <c r="L65" s="20"/>
      <c r="M65" s="20"/>
      <c r="N65" s="5" t="str">
        <f t="shared" si="18"/>
        <v/>
      </c>
      <c r="O65" s="20"/>
      <c r="P65" s="20"/>
      <c r="Q65" s="5" t="str">
        <f t="shared" si="19"/>
        <v/>
      </c>
    </row>
    <row r="66" spans="1:17" x14ac:dyDescent="0.2">
      <c r="A66" s="17" t="s">
        <v>39</v>
      </c>
      <c r="B66" s="18" t="s">
        <v>15</v>
      </c>
      <c r="C66" s="20"/>
      <c r="D66" s="20"/>
      <c r="E66" s="5" t="str">
        <f t="shared" si="15"/>
        <v/>
      </c>
      <c r="F66" s="20"/>
      <c r="G66" s="20"/>
      <c r="H66" s="5" t="str">
        <f t="shared" si="16"/>
        <v/>
      </c>
      <c r="I66" s="20"/>
      <c r="J66" s="20"/>
      <c r="K66" s="5" t="str">
        <f t="shared" si="17"/>
        <v/>
      </c>
      <c r="L66" s="20"/>
      <c r="M66" s="20"/>
      <c r="N66" s="5" t="str">
        <f t="shared" si="18"/>
        <v/>
      </c>
      <c r="O66" s="20"/>
      <c r="P66" s="20"/>
      <c r="Q66" s="5" t="str">
        <f t="shared" si="19"/>
        <v/>
      </c>
    </row>
    <row r="67" spans="1:17" x14ac:dyDescent="0.2">
      <c r="A67" s="8" t="s">
        <v>41</v>
      </c>
      <c r="B67" s="10" t="s">
        <v>21</v>
      </c>
      <c r="C67" s="7">
        <f>SUM(C68:C71)</f>
        <v>265</v>
      </c>
      <c r="D67" s="7">
        <f>SUM(D68:D71)</f>
        <v>237</v>
      </c>
      <c r="E67" s="5">
        <f t="shared" si="15"/>
        <v>-0.10566037735849057</v>
      </c>
      <c r="F67" s="7">
        <f>SUM(F68:F71)</f>
        <v>4</v>
      </c>
      <c r="G67" s="7">
        <f>SUM(G68:G71)</f>
        <v>0</v>
      </c>
      <c r="H67" s="5">
        <f t="shared" si="16"/>
        <v>-1</v>
      </c>
      <c r="I67" s="7">
        <f>SUM(I68:I71)</f>
        <v>0</v>
      </c>
      <c r="J67" s="7">
        <f>SUM(J68:J71)</f>
        <v>0</v>
      </c>
      <c r="K67" s="5" t="str">
        <f t="shared" si="17"/>
        <v/>
      </c>
      <c r="L67" s="7">
        <f>SUM(L68:L71)</f>
        <v>0</v>
      </c>
      <c r="M67" s="7">
        <f>SUM(M68:M71)</f>
        <v>3</v>
      </c>
      <c r="N67" s="5" t="str">
        <f t="shared" si="18"/>
        <v/>
      </c>
      <c r="O67" s="7">
        <f>SUM(O68:O71)</f>
        <v>0</v>
      </c>
      <c r="P67" s="7">
        <f>SUM(P68:P71)</f>
        <v>0</v>
      </c>
      <c r="Q67" s="5" t="str">
        <f t="shared" si="19"/>
        <v/>
      </c>
    </row>
    <row r="68" spans="1:17" x14ac:dyDescent="0.2">
      <c r="A68" s="17" t="s">
        <v>40</v>
      </c>
      <c r="B68" s="18" t="s">
        <v>22</v>
      </c>
      <c r="C68" s="20">
        <v>23</v>
      </c>
      <c r="D68" s="20">
        <v>36</v>
      </c>
      <c r="E68" s="5">
        <f t="shared" si="15"/>
        <v>0.56521739130434778</v>
      </c>
      <c r="F68" s="20">
        <v>4</v>
      </c>
      <c r="G68" s="20"/>
      <c r="H68" s="5">
        <f t="shared" si="16"/>
        <v>-1</v>
      </c>
      <c r="I68" s="20"/>
      <c r="J68" s="20"/>
      <c r="K68" s="5" t="str">
        <f t="shared" si="17"/>
        <v/>
      </c>
      <c r="L68" s="20"/>
      <c r="M68" s="20"/>
      <c r="N68" s="5" t="str">
        <f t="shared" si="18"/>
        <v/>
      </c>
      <c r="O68" s="20"/>
      <c r="P68" s="20"/>
      <c r="Q68" s="5" t="str">
        <f t="shared" si="19"/>
        <v/>
      </c>
    </row>
    <row r="69" spans="1:17" ht="24" x14ac:dyDescent="0.2">
      <c r="A69" s="17" t="s">
        <v>42</v>
      </c>
      <c r="B69" s="18" t="s">
        <v>23</v>
      </c>
      <c r="C69" s="20"/>
      <c r="D69" s="20"/>
      <c r="E69" s="5" t="str">
        <f t="shared" si="15"/>
        <v/>
      </c>
      <c r="F69" s="20"/>
      <c r="G69" s="20"/>
      <c r="H69" s="5" t="str">
        <f t="shared" si="16"/>
        <v/>
      </c>
      <c r="I69" s="20"/>
      <c r="J69" s="20"/>
      <c r="K69" s="5" t="str">
        <f t="shared" si="17"/>
        <v/>
      </c>
      <c r="L69" s="20"/>
      <c r="M69" s="20"/>
      <c r="N69" s="5" t="str">
        <f t="shared" si="18"/>
        <v/>
      </c>
      <c r="O69" s="20"/>
      <c r="P69" s="20"/>
      <c r="Q69" s="5" t="str">
        <f t="shared" si="19"/>
        <v/>
      </c>
    </row>
    <row r="70" spans="1:17" x14ac:dyDescent="0.2">
      <c r="A70" s="17" t="s">
        <v>43</v>
      </c>
      <c r="B70" s="18" t="s">
        <v>24</v>
      </c>
      <c r="C70" s="20">
        <v>242</v>
      </c>
      <c r="D70" s="20">
        <v>201</v>
      </c>
      <c r="E70" s="5">
        <f t="shared" si="15"/>
        <v>-0.16942148760330578</v>
      </c>
      <c r="F70" s="20"/>
      <c r="G70" s="20"/>
      <c r="H70" s="5" t="str">
        <f t="shared" si="16"/>
        <v/>
      </c>
      <c r="I70" s="20"/>
      <c r="J70" s="20"/>
      <c r="K70" s="5" t="str">
        <f t="shared" si="17"/>
        <v/>
      </c>
      <c r="L70" s="20"/>
      <c r="M70" s="20">
        <v>3</v>
      </c>
      <c r="N70" s="5" t="str">
        <f t="shared" si="18"/>
        <v/>
      </c>
      <c r="O70" s="20"/>
      <c r="P70" s="20"/>
      <c r="Q70" s="5" t="str">
        <f t="shared" si="19"/>
        <v/>
      </c>
    </row>
    <row r="71" spans="1:17" x14ac:dyDescent="0.2">
      <c r="A71" s="17" t="s">
        <v>44</v>
      </c>
      <c r="B71" s="18" t="s">
        <v>15</v>
      </c>
      <c r="C71" s="20"/>
      <c r="D71" s="20"/>
      <c r="E71" s="5" t="str">
        <f t="shared" si="15"/>
        <v/>
      </c>
      <c r="F71" s="20"/>
      <c r="G71" s="20"/>
      <c r="H71" s="5" t="str">
        <f t="shared" si="16"/>
        <v/>
      </c>
      <c r="I71" s="20"/>
      <c r="J71" s="20"/>
      <c r="K71" s="5" t="str">
        <f t="shared" si="17"/>
        <v/>
      </c>
      <c r="L71" s="20"/>
      <c r="M71" s="20"/>
      <c r="N71" s="5" t="str">
        <f t="shared" si="18"/>
        <v/>
      </c>
      <c r="O71" s="20"/>
      <c r="P71" s="20"/>
      <c r="Q71" s="5" t="str">
        <f t="shared" si="19"/>
        <v/>
      </c>
    </row>
    <row r="72" spans="1:17" ht="24" x14ac:dyDescent="0.2">
      <c r="A72" s="1" t="s">
        <v>47</v>
      </c>
      <c r="B72" s="11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x14ac:dyDescent="0.2">
      <c r="A73" s="7">
        <v>1</v>
      </c>
      <c r="B73" s="10" t="s">
        <v>9</v>
      </c>
      <c r="C73" s="7">
        <f>SUM(C74:C79)</f>
        <v>8662</v>
      </c>
      <c r="D73" s="7">
        <f>SUM(D74:D79)</f>
        <v>11168</v>
      </c>
      <c r="E73" s="5">
        <f>IF(C73=0,"",(D73-C73)/C73)</f>
        <v>0.28930962826137152</v>
      </c>
      <c r="F73" s="7">
        <f>SUM(F74:F79)</f>
        <v>0</v>
      </c>
      <c r="G73" s="7">
        <f>SUM(G74:G79)</f>
        <v>0</v>
      </c>
      <c r="H73" s="5" t="str">
        <f>IF(F73=0,"",(G73-F73)/F73)</f>
        <v/>
      </c>
      <c r="I73" s="7">
        <f>SUM(I74:I79)</f>
        <v>0</v>
      </c>
      <c r="J73" s="7">
        <f>SUM(J74:J79)</f>
        <v>0</v>
      </c>
      <c r="K73" s="5" t="str">
        <f>IF(I73=0,"",(J73-I73)/I73)</f>
        <v/>
      </c>
      <c r="L73" s="7">
        <f>SUM(L74:L79)</f>
        <v>0</v>
      </c>
      <c r="M73" s="7">
        <f>SUM(M74:M79)</f>
        <v>0</v>
      </c>
      <c r="N73" s="5" t="str">
        <f>IF(L73=0,"",(M73-L73)/L73)</f>
        <v/>
      </c>
      <c r="O73" s="7">
        <f>SUM(O74:O79)</f>
        <v>0</v>
      </c>
      <c r="P73" s="7">
        <f>SUM(P74:P79)</f>
        <v>0</v>
      </c>
      <c r="Q73" s="5" t="str">
        <f>IF(O73=0,"",(P73-O73)/O73)</f>
        <v/>
      </c>
    </row>
    <row r="74" spans="1:17" x14ac:dyDescent="0.2">
      <c r="A74" s="17" t="s">
        <v>25</v>
      </c>
      <c r="B74" s="18" t="s">
        <v>10</v>
      </c>
      <c r="C74" s="20"/>
      <c r="D74" s="20"/>
      <c r="E74" s="5" t="str">
        <f t="shared" ref="E74:E93" si="20">IF(C74=0,"",(D74-C74)/C74)</f>
        <v/>
      </c>
      <c r="F74" s="20"/>
      <c r="G74" s="20"/>
      <c r="H74" s="5" t="str">
        <f t="shared" ref="H74:H93" si="21">IF(F74=0,"",(G74-F74)/F74)</f>
        <v/>
      </c>
      <c r="I74" s="20"/>
      <c r="J74" s="20"/>
      <c r="K74" s="5" t="str">
        <f t="shared" ref="K74:K93" si="22">IF(I74=0,"",(J74-I74)/I74)</f>
        <v/>
      </c>
      <c r="L74" s="20"/>
      <c r="M74" s="20"/>
      <c r="N74" s="5" t="str">
        <f t="shared" ref="N74:N93" si="23">IF(L74=0,"",(M74-L74)/L74)</f>
        <v/>
      </c>
      <c r="O74" s="20"/>
      <c r="P74" s="20"/>
      <c r="Q74" s="5" t="str">
        <f t="shared" ref="Q74:Q93" si="24">IF(O74=0,"",(P74-O74)/O74)</f>
        <v/>
      </c>
    </row>
    <row r="75" spans="1:17" x14ac:dyDescent="0.2">
      <c r="A75" s="17" t="s">
        <v>26</v>
      </c>
      <c r="B75" s="18" t="s">
        <v>11</v>
      </c>
      <c r="C75" s="20">
        <v>504</v>
      </c>
      <c r="D75" s="20">
        <v>413</v>
      </c>
      <c r="E75" s="5">
        <f t="shared" si="20"/>
        <v>-0.18055555555555555</v>
      </c>
      <c r="F75" s="20"/>
      <c r="G75" s="20"/>
      <c r="H75" s="5" t="str">
        <f t="shared" si="21"/>
        <v/>
      </c>
      <c r="I75" s="20"/>
      <c r="J75" s="20"/>
      <c r="K75" s="5" t="str">
        <f t="shared" si="22"/>
        <v/>
      </c>
      <c r="L75" s="20"/>
      <c r="M75" s="20"/>
      <c r="N75" s="5" t="str">
        <f t="shared" si="23"/>
        <v/>
      </c>
      <c r="O75" s="20"/>
      <c r="P75" s="20"/>
      <c r="Q75" s="5" t="str">
        <f t="shared" si="24"/>
        <v/>
      </c>
    </row>
    <row r="76" spans="1:17" x14ac:dyDescent="0.2">
      <c r="A76" s="17" t="s">
        <v>27</v>
      </c>
      <c r="B76" s="18" t="s">
        <v>12</v>
      </c>
      <c r="C76" s="20">
        <v>211</v>
      </c>
      <c r="D76" s="20">
        <v>241</v>
      </c>
      <c r="E76" s="5">
        <f t="shared" si="20"/>
        <v>0.14218009478672985</v>
      </c>
      <c r="F76" s="20"/>
      <c r="G76" s="20"/>
      <c r="H76" s="5" t="str">
        <f t="shared" si="21"/>
        <v/>
      </c>
      <c r="I76" s="20"/>
      <c r="J76" s="20"/>
      <c r="K76" s="5" t="str">
        <f t="shared" si="22"/>
        <v/>
      </c>
      <c r="L76" s="20"/>
      <c r="M76" s="20"/>
      <c r="N76" s="5" t="str">
        <f t="shared" si="23"/>
        <v/>
      </c>
      <c r="O76" s="20"/>
      <c r="P76" s="20"/>
      <c r="Q76" s="5" t="str">
        <f t="shared" si="24"/>
        <v/>
      </c>
    </row>
    <row r="77" spans="1:17" x14ac:dyDescent="0.2">
      <c r="A77" s="17" t="s">
        <v>28</v>
      </c>
      <c r="B77" s="18" t="s">
        <v>13</v>
      </c>
      <c r="C77" s="20"/>
      <c r="D77" s="20"/>
      <c r="E77" s="5" t="str">
        <f t="shared" si="20"/>
        <v/>
      </c>
      <c r="F77" s="20"/>
      <c r="G77" s="20"/>
      <c r="H77" s="5" t="str">
        <f t="shared" si="21"/>
        <v/>
      </c>
      <c r="I77" s="20"/>
      <c r="J77" s="20"/>
      <c r="K77" s="5" t="str">
        <f t="shared" si="22"/>
        <v/>
      </c>
      <c r="L77" s="20"/>
      <c r="M77" s="20"/>
      <c r="N77" s="5" t="str">
        <f t="shared" si="23"/>
        <v/>
      </c>
      <c r="O77" s="20"/>
      <c r="P77" s="20"/>
      <c r="Q77" s="5" t="str">
        <f t="shared" si="24"/>
        <v/>
      </c>
    </row>
    <row r="78" spans="1:17" x14ac:dyDescent="0.2">
      <c r="A78" s="17" t="s">
        <v>32</v>
      </c>
      <c r="B78" s="18" t="s">
        <v>14</v>
      </c>
      <c r="C78" s="20">
        <v>7</v>
      </c>
      <c r="D78" s="20">
        <v>17</v>
      </c>
      <c r="E78" s="5">
        <f t="shared" si="20"/>
        <v>1.4285714285714286</v>
      </c>
      <c r="F78" s="20"/>
      <c r="G78" s="20"/>
      <c r="H78" s="5" t="str">
        <f t="shared" si="21"/>
        <v/>
      </c>
      <c r="I78" s="20"/>
      <c r="J78" s="20"/>
      <c r="K78" s="5" t="str">
        <f t="shared" si="22"/>
        <v/>
      </c>
      <c r="L78" s="20"/>
      <c r="M78" s="20"/>
      <c r="N78" s="5" t="str">
        <f t="shared" si="23"/>
        <v/>
      </c>
      <c r="O78" s="20"/>
      <c r="P78" s="20"/>
      <c r="Q78" s="5" t="str">
        <f t="shared" si="24"/>
        <v/>
      </c>
    </row>
    <row r="79" spans="1:17" x14ac:dyDescent="0.2">
      <c r="A79" s="17" t="s">
        <v>33</v>
      </c>
      <c r="B79" s="18" t="s">
        <v>15</v>
      </c>
      <c r="C79" s="20">
        <v>7940</v>
      </c>
      <c r="D79" s="20">
        <v>10497</v>
      </c>
      <c r="E79" s="5">
        <f t="shared" si="20"/>
        <v>0.32204030226700253</v>
      </c>
      <c r="F79" s="20"/>
      <c r="G79" s="20"/>
      <c r="H79" s="5" t="str">
        <f t="shared" si="21"/>
        <v/>
      </c>
      <c r="I79" s="20"/>
      <c r="J79" s="20"/>
      <c r="K79" s="5" t="str">
        <f t="shared" si="22"/>
        <v/>
      </c>
      <c r="L79" s="20"/>
      <c r="M79" s="20"/>
      <c r="N79" s="5" t="str">
        <f t="shared" si="23"/>
        <v/>
      </c>
      <c r="O79" s="20"/>
      <c r="P79" s="20"/>
      <c r="Q79" s="5" t="str">
        <f t="shared" si="24"/>
        <v/>
      </c>
    </row>
    <row r="80" spans="1:17" x14ac:dyDescent="0.2">
      <c r="A80" s="8" t="s">
        <v>34</v>
      </c>
      <c r="B80" s="10" t="s">
        <v>16</v>
      </c>
      <c r="C80" s="7">
        <f>SUM(C84:C88)+C81</f>
        <v>54</v>
      </c>
      <c r="D80" s="7">
        <f>SUM(D84:D88)+D81</f>
        <v>56</v>
      </c>
      <c r="E80" s="5">
        <f t="shared" si="20"/>
        <v>3.7037037037037035E-2</v>
      </c>
      <c r="F80" s="7">
        <f>SUM(F84:F88)+F81</f>
        <v>2498</v>
      </c>
      <c r="G80" s="7">
        <f>SUM(G84:G88)+G81</f>
        <v>1672</v>
      </c>
      <c r="H80" s="5">
        <f t="shared" si="21"/>
        <v>-0.33066453162530024</v>
      </c>
      <c r="I80" s="7">
        <f>SUM(I84:I88)+I81</f>
        <v>0</v>
      </c>
      <c r="J80" s="7">
        <f>SUM(J84:J88)+J81</f>
        <v>0</v>
      </c>
      <c r="K80" s="5" t="str">
        <f t="shared" si="22"/>
        <v/>
      </c>
      <c r="L80" s="7">
        <f>SUM(L84:L88)+L81</f>
        <v>0</v>
      </c>
      <c r="M80" s="7">
        <f>SUM(M84:M88)+M81</f>
        <v>0</v>
      </c>
      <c r="N80" s="5" t="str">
        <f t="shared" si="23"/>
        <v/>
      </c>
      <c r="O80" s="7">
        <f>SUM(O84:O88)+O81</f>
        <v>0</v>
      </c>
      <c r="P80" s="7">
        <f>SUM(P84:P88)+P81</f>
        <v>0</v>
      </c>
      <c r="Q80" s="5" t="str">
        <f t="shared" si="24"/>
        <v/>
      </c>
    </row>
    <row r="81" spans="1:17" x14ac:dyDescent="0.2">
      <c r="A81" s="8" t="s">
        <v>29</v>
      </c>
      <c r="B81" s="10" t="s">
        <v>17</v>
      </c>
      <c r="C81" s="7">
        <f>SUM(C82:C83)</f>
        <v>6</v>
      </c>
      <c r="D81" s="7">
        <f>SUM(D82:D83)</f>
        <v>11</v>
      </c>
      <c r="E81" s="5">
        <f t="shared" si="20"/>
        <v>0.83333333333333337</v>
      </c>
      <c r="F81" s="7">
        <f>SUM(F82:F83)</f>
        <v>0</v>
      </c>
      <c r="G81" s="7">
        <f>SUM(G82:G83)</f>
        <v>0</v>
      </c>
      <c r="H81" s="5" t="str">
        <f t="shared" si="21"/>
        <v/>
      </c>
      <c r="I81" s="7">
        <f>SUM(I82:I83)</f>
        <v>0</v>
      </c>
      <c r="J81" s="7">
        <f>SUM(J82:J83)</f>
        <v>0</v>
      </c>
      <c r="K81" s="5" t="str">
        <f t="shared" si="22"/>
        <v/>
      </c>
      <c r="L81" s="7">
        <f>SUM(L82:L83)</f>
        <v>0</v>
      </c>
      <c r="M81" s="7">
        <f>SUM(M82:M83)</f>
        <v>0</v>
      </c>
      <c r="N81" s="5" t="str">
        <f t="shared" si="23"/>
        <v/>
      </c>
      <c r="O81" s="7">
        <f>SUM(O82:O83)</f>
        <v>0</v>
      </c>
      <c r="P81" s="7">
        <f>SUM(P82:P83)</f>
        <v>0</v>
      </c>
      <c r="Q81" s="5" t="str">
        <f t="shared" si="24"/>
        <v/>
      </c>
    </row>
    <row r="82" spans="1:17" x14ac:dyDescent="0.2">
      <c r="A82" s="17" t="s">
        <v>30</v>
      </c>
      <c r="B82" s="18" t="s">
        <v>18</v>
      </c>
      <c r="C82" s="20"/>
      <c r="D82" s="20"/>
      <c r="E82" s="5" t="str">
        <f t="shared" si="20"/>
        <v/>
      </c>
      <c r="F82" s="20"/>
      <c r="G82" s="20"/>
      <c r="H82" s="5" t="str">
        <f t="shared" si="21"/>
        <v/>
      </c>
      <c r="I82" s="20"/>
      <c r="J82" s="20"/>
      <c r="K82" s="5" t="str">
        <f t="shared" si="22"/>
        <v/>
      </c>
      <c r="L82" s="20"/>
      <c r="M82" s="20"/>
      <c r="N82" s="5" t="str">
        <f t="shared" si="23"/>
        <v/>
      </c>
      <c r="O82" s="20"/>
      <c r="P82" s="20"/>
      <c r="Q82" s="5" t="str">
        <f t="shared" si="24"/>
        <v/>
      </c>
    </row>
    <row r="83" spans="1:17" x14ac:dyDescent="0.2">
      <c r="A83" s="17" t="s">
        <v>31</v>
      </c>
      <c r="B83" s="18" t="s">
        <v>19</v>
      </c>
      <c r="C83" s="20">
        <v>6</v>
      </c>
      <c r="D83" s="20">
        <v>11</v>
      </c>
      <c r="E83" s="5">
        <f t="shared" si="20"/>
        <v>0.83333333333333337</v>
      </c>
      <c r="F83" s="20"/>
      <c r="G83" s="20"/>
      <c r="H83" s="5" t="str">
        <f t="shared" si="21"/>
        <v/>
      </c>
      <c r="I83" s="20"/>
      <c r="J83" s="20"/>
      <c r="K83" s="5" t="str">
        <f t="shared" si="22"/>
        <v/>
      </c>
      <c r="L83" s="20"/>
      <c r="M83" s="20"/>
      <c r="N83" s="5" t="str">
        <f t="shared" si="23"/>
        <v/>
      </c>
      <c r="O83" s="20"/>
      <c r="P83" s="20"/>
      <c r="Q83" s="5" t="str">
        <f t="shared" si="24"/>
        <v/>
      </c>
    </row>
    <row r="84" spans="1:17" x14ac:dyDescent="0.2">
      <c r="A84" s="17" t="s">
        <v>35</v>
      </c>
      <c r="B84" s="18" t="s">
        <v>11</v>
      </c>
      <c r="C84" s="20"/>
      <c r="D84" s="20"/>
      <c r="E84" s="5" t="str">
        <f t="shared" si="20"/>
        <v/>
      </c>
      <c r="F84" s="20"/>
      <c r="G84" s="20"/>
      <c r="H84" s="5" t="str">
        <f t="shared" si="21"/>
        <v/>
      </c>
      <c r="I84" s="20"/>
      <c r="J84" s="20"/>
      <c r="K84" s="5" t="str">
        <f t="shared" si="22"/>
        <v/>
      </c>
      <c r="L84" s="20"/>
      <c r="M84" s="20"/>
      <c r="N84" s="5" t="str">
        <f t="shared" si="23"/>
        <v/>
      </c>
      <c r="O84" s="20"/>
      <c r="P84" s="20"/>
      <c r="Q84" s="5" t="str">
        <f t="shared" si="24"/>
        <v/>
      </c>
    </row>
    <row r="85" spans="1:17" x14ac:dyDescent="0.2">
      <c r="A85" s="17" t="s">
        <v>36</v>
      </c>
      <c r="B85" s="18" t="s">
        <v>12</v>
      </c>
      <c r="C85" s="20">
        <v>48</v>
      </c>
      <c r="D85" s="20">
        <v>34</v>
      </c>
      <c r="E85" s="5">
        <f t="shared" si="20"/>
        <v>-0.29166666666666669</v>
      </c>
      <c r="F85" s="20"/>
      <c r="G85" s="20"/>
      <c r="H85" s="5" t="str">
        <f t="shared" si="21"/>
        <v/>
      </c>
      <c r="I85" s="20"/>
      <c r="J85" s="20"/>
      <c r="K85" s="5" t="str">
        <f t="shared" si="22"/>
        <v/>
      </c>
      <c r="L85" s="20"/>
      <c r="M85" s="20"/>
      <c r="N85" s="5" t="str">
        <f t="shared" si="23"/>
        <v/>
      </c>
      <c r="O85" s="20"/>
      <c r="P85" s="20"/>
      <c r="Q85" s="5" t="str">
        <f t="shared" si="24"/>
        <v/>
      </c>
    </row>
    <row r="86" spans="1:17" x14ac:dyDescent="0.2">
      <c r="A86" s="17" t="s">
        <v>37</v>
      </c>
      <c r="B86" s="18" t="s">
        <v>13</v>
      </c>
      <c r="C86" s="20"/>
      <c r="D86" s="20"/>
      <c r="E86" s="5" t="str">
        <f t="shared" si="20"/>
        <v/>
      </c>
      <c r="F86" s="20">
        <v>45</v>
      </c>
      <c r="G86" s="20">
        <v>42</v>
      </c>
      <c r="H86" s="5">
        <f t="shared" si="21"/>
        <v>-6.6666666666666666E-2</v>
      </c>
      <c r="I86" s="20"/>
      <c r="J86" s="20"/>
      <c r="K86" s="5" t="str">
        <f t="shared" si="22"/>
        <v/>
      </c>
      <c r="L86" s="20"/>
      <c r="M86" s="20"/>
      <c r="N86" s="5" t="str">
        <f t="shared" si="23"/>
        <v/>
      </c>
      <c r="O86" s="20"/>
      <c r="P86" s="20"/>
      <c r="Q86" s="5" t="str">
        <f t="shared" si="24"/>
        <v/>
      </c>
    </row>
    <row r="87" spans="1:17" x14ac:dyDescent="0.2">
      <c r="A87" s="17" t="s">
        <v>38</v>
      </c>
      <c r="B87" s="18" t="s">
        <v>20</v>
      </c>
      <c r="C87" s="20"/>
      <c r="D87" s="20"/>
      <c r="E87" s="5" t="str">
        <f t="shared" si="20"/>
        <v/>
      </c>
      <c r="F87" s="20">
        <v>2453</v>
      </c>
      <c r="G87" s="20">
        <v>1630</v>
      </c>
      <c r="H87" s="5">
        <f t="shared" si="21"/>
        <v>-0.33550754178556869</v>
      </c>
      <c r="I87" s="20"/>
      <c r="J87" s="20"/>
      <c r="K87" s="5" t="str">
        <f t="shared" si="22"/>
        <v/>
      </c>
      <c r="L87" s="20"/>
      <c r="M87" s="20"/>
      <c r="N87" s="5" t="str">
        <f t="shared" si="23"/>
        <v/>
      </c>
      <c r="O87" s="20"/>
      <c r="P87" s="20"/>
      <c r="Q87" s="5" t="str">
        <f t="shared" si="24"/>
        <v/>
      </c>
    </row>
    <row r="88" spans="1:17" x14ac:dyDescent="0.2">
      <c r="A88" s="17" t="s">
        <v>39</v>
      </c>
      <c r="B88" s="18" t="s">
        <v>15</v>
      </c>
      <c r="C88" s="20"/>
      <c r="D88" s="20">
        <v>11</v>
      </c>
      <c r="E88" s="5" t="str">
        <f t="shared" si="20"/>
        <v/>
      </c>
      <c r="F88" s="20"/>
      <c r="G88" s="20"/>
      <c r="H88" s="5" t="str">
        <f t="shared" si="21"/>
        <v/>
      </c>
      <c r="I88" s="20"/>
      <c r="J88" s="20"/>
      <c r="K88" s="5" t="str">
        <f t="shared" si="22"/>
        <v/>
      </c>
      <c r="L88" s="20"/>
      <c r="M88" s="20"/>
      <c r="N88" s="5" t="str">
        <f t="shared" si="23"/>
        <v/>
      </c>
      <c r="O88" s="20"/>
      <c r="P88" s="20"/>
      <c r="Q88" s="5" t="str">
        <f t="shared" si="24"/>
        <v/>
      </c>
    </row>
    <row r="89" spans="1:17" x14ac:dyDescent="0.2">
      <c r="A89" s="8" t="s">
        <v>41</v>
      </c>
      <c r="B89" s="10" t="s">
        <v>21</v>
      </c>
      <c r="C89" s="7">
        <f>SUM(C90:C93)</f>
        <v>2492</v>
      </c>
      <c r="D89" s="7">
        <f>SUM(D90:D93)</f>
        <v>2511</v>
      </c>
      <c r="E89" s="5">
        <f t="shared" si="20"/>
        <v>7.6243980738362757E-3</v>
      </c>
      <c r="F89" s="7">
        <f>SUM(F90:F93)</f>
        <v>0</v>
      </c>
      <c r="G89" s="7">
        <f>SUM(G90:G93)</f>
        <v>0</v>
      </c>
      <c r="H89" s="5" t="str">
        <f t="shared" si="21"/>
        <v/>
      </c>
      <c r="I89" s="7">
        <f>SUM(I90:I93)</f>
        <v>0</v>
      </c>
      <c r="J89" s="7">
        <f>SUM(J90:J93)</f>
        <v>0</v>
      </c>
      <c r="K89" s="5" t="str">
        <f t="shared" si="22"/>
        <v/>
      </c>
      <c r="L89" s="7">
        <f>SUM(L90:L93)</f>
        <v>0</v>
      </c>
      <c r="M89" s="7">
        <f>SUM(M90:M93)</f>
        <v>0</v>
      </c>
      <c r="N89" s="5" t="str">
        <f t="shared" si="23"/>
        <v/>
      </c>
      <c r="O89" s="7">
        <f>SUM(O90:O93)</f>
        <v>0</v>
      </c>
      <c r="P89" s="7">
        <f>SUM(P90:P93)</f>
        <v>0</v>
      </c>
      <c r="Q89" s="5" t="str">
        <f t="shared" si="24"/>
        <v/>
      </c>
    </row>
    <row r="90" spans="1:17" x14ac:dyDescent="0.2">
      <c r="A90" s="17" t="s">
        <v>40</v>
      </c>
      <c r="B90" s="18" t="s">
        <v>22</v>
      </c>
      <c r="C90" s="20">
        <v>642</v>
      </c>
      <c r="D90" s="20">
        <v>492</v>
      </c>
      <c r="E90" s="5">
        <f t="shared" si="20"/>
        <v>-0.23364485981308411</v>
      </c>
      <c r="F90" s="20"/>
      <c r="G90" s="20"/>
      <c r="H90" s="5" t="str">
        <f t="shared" si="21"/>
        <v/>
      </c>
      <c r="I90" s="20"/>
      <c r="J90" s="20"/>
      <c r="K90" s="5" t="str">
        <f t="shared" si="22"/>
        <v/>
      </c>
      <c r="L90" s="20"/>
      <c r="M90" s="20"/>
      <c r="N90" s="5" t="str">
        <f t="shared" si="23"/>
        <v/>
      </c>
      <c r="O90" s="20"/>
      <c r="P90" s="20"/>
      <c r="Q90" s="5" t="str">
        <f t="shared" si="24"/>
        <v/>
      </c>
    </row>
    <row r="91" spans="1:17" ht="24" x14ac:dyDescent="0.2">
      <c r="A91" s="17" t="s">
        <v>42</v>
      </c>
      <c r="B91" s="18" t="s">
        <v>23</v>
      </c>
      <c r="C91" s="20"/>
      <c r="D91" s="20"/>
      <c r="E91" s="5" t="str">
        <f t="shared" si="20"/>
        <v/>
      </c>
      <c r="F91" s="20"/>
      <c r="G91" s="20"/>
      <c r="H91" s="5" t="str">
        <f t="shared" si="21"/>
        <v/>
      </c>
      <c r="I91" s="20"/>
      <c r="J91" s="20"/>
      <c r="K91" s="5" t="str">
        <f t="shared" si="22"/>
        <v/>
      </c>
      <c r="L91" s="20"/>
      <c r="M91" s="20"/>
      <c r="N91" s="5" t="str">
        <f t="shared" si="23"/>
        <v/>
      </c>
      <c r="O91" s="20"/>
      <c r="P91" s="20"/>
      <c r="Q91" s="5" t="str">
        <f t="shared" si="24"/>
        <v/>
      </c>
    </row>
    <row r="92" spans="1:17" x14ac:dyDescent="0.2">
      <c r="A92" s="17" t="s">
        <v>43</v>
      </c>
      <c r="B92" s="18" t="s">
        <v>24</v>
      </c>
      <c r="C92" s="20"/>
      <c r="D92" s="20"/>
      <c r="E92" s="5" t="str">
        <f t="shared" si="20"/>
        <v/>
      </c>
      <c r="F92" s="20"/>
      <c r="G92" s="20"/>
      <c r="H92" s="5" t="str">
        <f t="shared" si="21"/>
        <v/>
      </c>
      <c r="I92" s="20"/>
      <c r="J92" s="20"/>
      <c r="K92" s="5" t="str">
        <f t="shared" si="22"/>
        <v/>
      </c>
      <c r="L92" s="20"/>
      <c r="M92" s="20"/>
      <c r="N92" s="5" t="str">
        <f t="shared" si="23"/>
        <v/>
      </c>
      <c r="O92" s="20"/>
      <c r="P92" s="20"/>
      <c r="Q92" s="5" t="str">
        <f t="shared" si="24"/>
        <v/>
      </c>
    </row>
    <row r="93" spans="1:17" x14ac:dyDescent="0.2">
      <c r="A93" s="17" t="s">
        <v>44</v>
      </c>
      <c r="B93" s="18" t="s">
        <v>15</v>
      </c>
      <c r="C93" s="20">
        <v>1850</v>
      </c>
      <c r="D93" s="20">
        <v>2019</v>
      </c>
      <c r="E93" s="5">
        <f t="shared" si="20"/>
        <v>9.1351351351351348E-2</v>
      </c>
      <c r="F93" s="20"/>
      <c r="G93" s="20"/>
      <c r="H93" s="5" t="str">
        <f t="shared" si="21"/>
        <v/>
      </c>
      <c r="I93" s="20"/>
      <c r="J93" s="20"/>
      <c r="K93" s="5" t="str">
        <f t="shared" si="22"/>
        <v/>
      </c>
      <c r="L93" s="20"/>
      <c r="M93" s="20"/>
      <c r="N93" s="5" t="str">
        <f t="shared" si="23"/>
        <v/>
      </c>
      <c r="O93" s="20"/>
      <c r="P93" s="20"/>
      <c r="Q93" s="5" t="str">
        <f t="shared" si="24"/>
        <v/>
      </c>
    </row>
    <row r="94" spans="1:17" ht="24" x14ac:dyDescent="0.2">
      <c r="A94" s="1" t="s">
        <v>59</v>
      </c>
      <c r="B94" s="12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17" x14ac:dyDescent="0.2">
      <c r="A95" s="7">
        <v>1</v>
      </c>
      <c r="B95" s="10" t="s">
        <v>9</v>
      </c>
      <c r="C95" s="7">
        <f>SUM(C96:C101)</f>
        <v>1588</v>
      </c>
      <c r="D95" s="7">
        <f>SUM(D96:D101)</f>
        <v>924</v>
      </c>
      <c r="E95" s="5">
        <f>IF(C95=0,"",(D95-C95)/C95)</f>
        <v>-0.41813602015113349</v>
      </c>
      <c r="F95" s="7">
        <f>SUM(F96:F101)</f>
        <v>0</v>
      </c>
      <c r="G95" s="7">
        <f>SUM(G96:G101)</f>
        <v>0</v>
      </c>
      <c r="H95" s="5" t="str">
        <f>IF(F95=0,"",(G95-F95)/F95)</f>
        <v/>
      </c>
      <c r="I95" s="7">
        <f>SUM(I96:I101)</f>
        <v>0</v>
      </c>
      <c r="J95" s="7">
        <f>SUM(J96:J101)</f>
        <v>0</v>
      </c>
      <c r="K95" s="5" t="str">
        <f>IF(I95=0,"",(J95-I95)/I95)</f>
        <v/>
      </c>
      <c r="L95" s="7">
        <f>SUM(L96:L101)</f>
        <v>0</v>
      </c>
      <c r="M95" s="7">
        <f>SUM(M96:M101)</f>
        <v>0</v>
      </c>
      <c r="N95" s="5" t="str">
        <f>IF(L95=0,"",(M95-L95)/L95)</f>
        <v/>
      </c>
      <c r="O95" s="7">
        <f>SUM(O96:O101)</f>
        <v>0</v>
      </c>
      <c r="P95" s="7">
        <f>SUM(P96:P101)</f>
        <v>0</v>
      </c>
      <c r="Q95" s="5" t="str">
        <f>IF(O95=0,"",(P95-O95)/O95)</f>
        <v/>
      </c>
    </row>
    <row r="96" spans="1:17" x14ac:dyDescent="0.2">
      <c r="A96" s="17" t="s">
        <v>25</v>
      </c>
      <c r="B96" s="18" t="s">
        <v>10</v>
      </c>
      <c r="C96" s="20">
        <v>270</v>
      </c>
      <c r="D96" s="20">
        <v>0</v>
      </c>
      <c r="E96" s="5">
        <f t="shared" ref="E96:E115" si="25">IF(C96=0,"",(D96-C96)/C96)</f>
        <v>-1</v>
      </c>
      <c r="F96" s="20"/>
      <c r="G96" s="20"/>
      <c r="H96" s="5" t="str">
        <f t="shared" ref="H96:H115" si="26">IF(F96=0,"",(G96-F96)/F96)</f>
        <v/>
      </c>
      <c r="I96" s="20"/>
      <c r="J96" s="20"/>
      <c r="K96" s="5" t="str">
        <f t="shared" ref="K96:K115" si="27">IF(I96=0,"",(J96-I96)/I96)</f>
        <v/>
      </c>
      <c r="L96" s="20"/>
      <c r="M96" s="20"/>
      <c r="N96" s="5" t="str">
        <f t="shared" ref="N96:N115" si="28">IF(L96=0,"",(M96-L96)/L96)</f>
        <v/>
      </c>
      <c r="O96" s="20"/>
      <c r="P96" s="20"/>
      <c r="Q96" s="5" t="str">
        <f t="shared" ref="Q96:Q115" si="29">IF(O96=0,"",(P96-O96)/O96)</f>
        <v/>
      </c>
    </row>
    <row r="97" spans="1:17" x14ac:dyDescent="0.2">
      <c r="A97" s="17" t="s">
        <v>26</v>
      </c>
      <c r="B97" s="18" t="s">
        <v>11</v>
      </c>
      <c r="C97" s="20">
        <v>134</v>
      </c>
      <c r="D97" s="20">
        <v>126</v>
      </c>
      <c r="E97" s="5">
        <f t="shared" si="25"/>
        <v>-5.9701492537313432E-2</v>
      </c>
      <c r="F97" s="20"/>
      <c r="G97" s="20"/>
      <c r="H97" s="5" t="str">
        <f t="shared" si="26"/>
        <v/>
      </c>
      <c r="I97" s="20"/>
      <c r="J97" s="20"/>
      <c r="K97" s="5" t="str">
        <f t="shared" si="27"/>
        <v/>
      </c>
      <c r="L97" s="20"/>
      <c r="M97" s="20"/>
      <c r="N97" s="5" t="str">
        <f t="shared" si="28"/>
        <v/>
      </c>
      <c r="O97" s="20"/>
      <c r="P97" s="20"/>
      <c r="Q97" s="5" t="str">
        <f t="shared" si="29"/>
        <v/>
      </c>
    </row>
    <row r="98" spans="1:17" x14ac:dyDescent="0.2">
      <c r="A98" s="17" t="s">
        <v>27</v>
      </c>
      <c r="B98" s="18" t="s">
        <v>12</v>
      </c>
      <c r="C98" s="20">
        <v>458</v>
      </c>
      <c r="D98" s="20">
        <v>359</v>
      </c>
      <c r="E98" s="5">
        <f t="shared" si="25"/>
        <v>-0.21615720524017468</v>
      </c>
      <c r="F98" s="20"/>
      <c r="G98" s="20"/>
      <c r="H98" s="5" t="str">
        <f t="shared" si="26"/>
        <v/>
      </c>
      <c r="I98" s="20"/>
      <c r="J98" s="20"/>
      <c r="K98" s="5" t="str">
        <f t="shared" si="27"/>
        <v/>
      </c>
      <c r="L98" s="20"/>
      <c r="M98" s="20"/>
      <c r="N98" s="5" t="str">
        <f t="shared" si="28"/>
        <v/>
      </c>
      <c r="O98" s="20"/>
      <c r="P98" s="20"/>
      <c r="Q98" s="5" t="str">
        <f t="shared" si="29"/>
        <v/>
      </c>
    </row>
    <row r="99" spans="1:17" x14ac:dyDescent="0.2">
      <c r="A99" s="17" t="s">
        <v>28</v>
      </c>
      <c r="B99" s="18" t="s">
        <v>13</v>
      </c>
      <c r="C99" s="20">
        <v>23</v>
      </c>
      <c r="D99" s="20">
        <v>61</v>
      </c>
      <c r="E99" s="5">
        <f t="shared" si="25"/>
        <v>1.6521739130434783</v>
      </c>
      <c r="F99" s="20"/>
      <c r="G99" s="20"/>
      <c r="H99" s="5" t="str">
        <f t="shared" si="26"/>
        <v/>
      </c>
      <c r="I99" s="20"/>
      <c r="J99" s="20"/>
      <c r="K99" s="5" t="str">
        <f t="shared" si="27"/>
        <v/>
      </c>
      <c r="L99" s="20"/>
      <c r="M99" s="20"/>
      <c r="N99" s="5" t="str">
        <f t="shared" si="28"/>
        <v/>
      </c>
      <c r="O99" s="20"/>
      <c r="P99" s="20"/>
      <c r="Q99" s="5" t="str">
        <f t="shared" si="29"/>
        <v/>
      </c>
    </row>
    <row r="100" spans="1:17" x14ac:dyDescent="0.2">
      <c r="A100" s="17" t="s">
        <v>32</v>
      </c>
      <c r="B100" s="18" t="s">
        <v>14</v>
      </c>
      <c r="C100" s="20">
        <v>274</v>
      </c>
      <c r="D100" s="20">
        <v>216</v>
      </c>
      <c r="E100" s="5">
        <f t="shared" si="25"/>
        <v>-0.21167883211678831</v>
      </c>
      <c r="F100" s="20"/>
      <c r="G100" s="20"/>
      <c r="H100" s="5" t="str">
        <f t="shared" si="26"/>
        <v/>
      </c>
      <c r="I100" s="20"/>
      <c r="J100" s="20"/>
      <c r="K100" s="5" t="str">
        <f t="shared" si="27"/>
        <v/>
      </c>
      <c r="L100" s="20"/>
      <c r="M100" s="20"/>
      <c r="N100" s="5" t="str">
        <f t="shared" si="28"/>
        <v/>
      </c>
      <c r="O100" s="20"/>
      <c r="P100" s="20"/>
      <c r="Q100" s="5" t="str">
        <f t="shared" si="29"/>
        <v/>
      </c>
    </row>
    <row r="101" spans="1:17" x14ac:dyDescent="0.2">
      <c r="A101" s="17" t="s">
        <v>33</v>
      </c>
      <c r="B101" s="18" t="s">
        <v>15</v>
      </c>
      <c r="C101" s="20">
        <v>429</v>
      </c>
      <c r="D101" s="20">
        <v>162</v>
      </c>
      <c r="E101" s="5">
        <f t="shared" si="25"/>
        <v>-0.6223776223776224</v>
      </c>
      <c r="F101" s="20"/>
      <c r="G101" s="20"/>
      <c r="H101" s="5" t="str">
        <f t="shared" si="26"/>
        <v/>
      </c>
      <c r="I101" s="20"/>
      <c r="J101" s="20"/>
      <c r="K101" s="5" t="str">
        <f t="shared" si="27"/>
        <v/>
      </c>
      <c r="L101" s="20"/>
      <c r="M101" s="20"/>
      <c r="N101" s="5" t="str">
        <f t="shared" si="28"/>
        <v/>
      </c>
      <c r="O101" s="20"/>
      <c r="P101" s="20"/>
      <c r="Q101" s="5" t="str">
        <f t="shared" si="29"/>
        <v/>
      </c>
    </row>
    <row r="102" spans="1:17" x14ac:dyDescent="0.2">
      <c r="A102" s="8" t="s">
        <v>34</v>
      </c>
      <c r="B102" s="10" t="s">
        <v>16</v>
      </c>
      <c r="C102" s="7">
        <f>SUM(C106:C110)+C103</f>
        <v>188</v>
      </c>
      <c r="D102" s="7">
        <f>SUM(D106:D110)+D103</f>
        <v>82</v>
      </c>
      <c r="E102" s="5">
        <f t="shared" si="25"/>
        <v>-0.56382978723404253</v>
      </c>
      <c r="F102" s="7">
        <f>SUM(F106:F110)+F103</f>
        <v>0</v>
      </c>
      <c r="G102" s="7">
        <f>SUM(G106:G110)+G103</f>
        <v>0</v>
      </c>
      <c r="H102" s="5" t="str">
        <f t="shared" si="26"/>
        <v/>
      </c>
      <c r="I102" s="7">
        <f>SUM(I106:I110)+I103</f>
        <v>0</v>
      </c>
      <c r="J102" s="7">
        <f>SUM(J106:J110)+J103</f>
        <v>0</v>
      </c>
      <c r="K102" s="5" t="str">
        <f t="shared" si="27"/>
        <v/>
      </c>
      <c r="L102" s="7">
        <f>SUM(L106:L110)+L103</f>
        <v>0</v>
      </c>
      <c r="M102" s="7">
        <f>SUM(M106:M110)+M103</f>
        <v>0</v>
      </c>
      <c r="N102" s="5" t="str">
        <f t="shared" si="28"/>
        <v/>
      </c>
      <c r="O102" s="7">
        <f>SUM(O106:O110)+O103</f>
        <v>0</v>
      </c>
      <c r="P102" s="7">
        <f>SUM(P106:P110)+P103</f>
        <v>0</v>
      </c>
      <c r="Q102" s="5" t="str">
        <f t="shared" si="29"/>
        <v/>
      </c>
    </row>
    <row r="103" spans="1:17" x14ac:dyDescent="0.2">
      <c r="A103" s="8" t="s">
        <v>29</v>
      </c>
      <c r="B103" s="10" t="s">
        <v>17</v>
      </c>
      <c r="C103" s="7">
        <f>SUM(C104:C105)</f>
        <v>105</v>
      </c>
      <c r="D103" s="7">
        <f>SUM(D104:D105)</f>
        <v>26</v>
      </c>
      <c r="E103" s="5">
        <f t="shared" si="25"/>
        <v>-0.75238095238095237</v>
      </c>
      <c r="F103" s="7">
        <f>SUM(F104:F105)</f>
        <v>0</v>
      </c>
      <c r="G103" s="7">
        <f>SUM(G104:G105)</f>
        <v>0</v>
      </c>
      <c r="H103" s="5" t="str">
        <f t="shared" si="26"/>
        <v/>
      </c>
      <c r="I103" s="7">
        <f>SUM(I104:I105)</f>
        <v>0</v>
      </c>
      <c r="J103" s="7">
        <f>SUM(J104:J105)</f>
        <v>0</v>
      </c>
      <c r="K103" s="5" t="str">
        <f t="shared" si="27"/>
        <v/>
      </c>
      <c r="L103" s="7">
        <f>SUM(L104:L105)</f>
        <v>0</v>
      </c>
      <c r="M103" s="7">
        <f>SUM(M104:M105)</f>
        <v>0</v>
      </c>
      <c r="N103" s="5" t="str">
        <f t="shared" si="28"/>
        <v/>
      </c>
      <c r="O103" s="7">
        <f>SUM(O104:O105)</f>
        <v>0</v>
      </c>
      <c r="P103" s="7">
        <f>SUM(P104:P105)</f>
        <v>0</v>
      </c>
      <c r="Q103" s="5" t="str">
        <f t="shared" si="29"/>
        <v/>
      </c>
    </row>
    <row r="104" spans="1:17" x14ac:dyDescent="0.2">
      <c r="A104" s="17" t="s">
        <v>30</v>
      </c>
      <c r="B104" s="18" t="s">
        <v>18</v>
      </c>
      <c r="C104" s="20">
        <v>54</v>
      </c>
      <c r="D104" s="20">
        <v>21</v>
      </c>
      <c r="E104" s="5">
        <f t="shared" si="25"/>
        <v>-0.61111111111111116</v>
      </c>
      <c r="F104" s="20"/>
      <c r="G104" s="20"/>
      <c r="H104" s="5" t="str">
        <f t="shared" si="26"/>
        <v/>
      </c>
      <c r="I104" s="20"/>
      <c r="J104" s="20"/>
      <c r="K104" s="5" t="str">
        <f t="shared" si="27"/>
        <v/>
      </c>
      <c r="L104" s="20"/>
      <c r="M104" s="20"/>
      <c r="N104" s="5" t="str">
        <f t="shared" si="28"/>
        <v/>
      </c>
      <c r="O104" s="20"/>
      <c r="P104" s="20"/>
      <c r="Q104" s="5" t="str">
        <f t="shared" si="29"/>
        <v/>
      </c>
    </row>
    <row r="105" spans="1:17" x14ac:dyDescent="0.2">
      <c r="A105" s="17" t="s">
        <v>31</v>
      </c>
      <c r="B105" s="18" t="s">
        <v>19</v>
      </c>
      <c r="C105" s="20">
        <v>51</v>
      </c>
      <c r="D105" s="20">
        <v>5</v>
      </c>
      <c r="E105" s="5">
        <f t="shared" si="25"/>
        <v>-0.90196078431372551</v>
      </c>
      <c r="F105" s="20"/>
      <c r="G105" s="20"/>
      <c r="H105" s="5" t="str">
        <f t="shared" si="26"/>
        <v/>
      </c>
      <c r="I105" s="20"/>
      <c r="J105" s="20"/>
      <c r="K105" s="5" t="str">
        <f t="shared" si="27"/>
        <v/>
      </c>
      <c r="L105" s="20"/>
      <c r="M105" s="20"/>
      <c r="N105" s="5" t="str">
        <f t="shared" si="28"/>
        <v/>
      </c>
      <c r="O105" s="20"/>
      <c r="P105" s="20"/>
      <c r="Q105" s="5" t="str">
        <f t="shared" si="29"/>
        <v/>
      </c>
    </row>
    <row r="106" spans="1:17" x14ac:dyDescent="0.2">
      <c r="A106" s="17" t="s">
        <v>35</v>
      </c>
      <c r="B106" s="18" t="s">
        <v>11</v>
      </c>
      <c r="C106" s="20"/>
      <c r="D106" s="20">
        <v>13</v>
      </c>
      <c r="E106" s="5" t="str">
        <f t="shared" si="25"/>
        <v/>
      </c>
      <c r="F106" s="20"/>
      <c r="G106" s="20"/>
      <c r="H106" s="5" t="str">
        <f t="shared" si="26"/>
        <v/>
      </c>
      <c r="I106" s="20"/>
      <c r="J106" s="20"/>
      <c r="K106" s="5" t="str">
        <f t="shared" si="27"/>
        <v/>
      </c>
      <c r="L106" s="20"/>
      <c r="M106" s="20"/>
      <c r="N106" s="5" t="str">
        <f t="shared" si="28"/>
        <v/>
      </c>
      <c r="O106" s="20"/>
      <c r="P106" s="20"/>
      <c r="Q106" s="5" t="str">
        <f t="shared" si="29"/>
        <v/>
      </c>
    </row>
    <row r="107" spans="1:17" x14ac:dyDescent="0.2">
      <c r="A107" s="17" t="s">
        <v>36</v>
      </c>
      <c r="B107" s="18" t="s">
        <v>12</v>
      </c>
      <c r="C107" s="20">
        <v>3</v>
      </c>
      <c r="D107" s="20">
        <v>4</v>
      </c>
      <c r="E107" s="5">
        <f t="shared" si="25"/>
        <v>0.33333333333333331</v>
      </c>
      <c r="F107" s="20"/>
      <c r="G107" s="20"/>
      <c r="H107" s="5" t="str">
        <f t="shared" si="26"/>
        <v/>
      </c>
      <c r="I107" s="20"/>
      <c r="J107" s="20"/>
      <c r="K107" s="5" t="str">
        <f t="shared" si="27"/>
        <v/>
      </c>
      <c r="L107" s="20"/>
      <c r="M107" s="20"/>
      <c r="N107" s="5" t="str">
        <f t="shared" si="28"/>
        <v/>
      </c>
      <c r="O107" s="20"/>
      <c r="P107" s="20"/>
      <c r="Q107" s="5" t="str">
        <f t="shared" si="29"/>
        <v/>
      </c>
    </row>
    <row r="108" spans="1:17" x14ac:dyDescent="0.2">
      <c r="A108" s="17" t="s">
        <v>37</v>
      </c>
      <c r="B108" s="18" t="s">
        <v>13</v>
      </c>
      <c r="C108" s="20">
        <v>2</v>
      </c>
      <c r="D108" s="20">
        <v>6</v>
      </c>
      <c r="E108" s="5">
        <f t="shared" si="25"/>
        <v>2</v>
      </c>
      <c r="F108" s="20"/>
      <c r="G108" s="20"/>
      <c r="H108" s="5" t="str">
        <f t="shared" si="26"/>
        <v/>
      </c>
      <c r="I108" s="20"/>
      <c r="J108" s="20"/>
      <c r="K108" s="5" t="str">
        <f t="shared" si="27"/>
        <v/>
      </c>
      <c r="L108" s="20"/>
      <c r="M108" s="20"/>
      <c r="N108" s="5" t="str">
        <f t="shared" si="28"/>
        <v/>
      </c>
      <c r="O108" s="20"/>
      <c r="P108" s="20"/>
      <c r="Q108" s="5" t="str">
        <f t="shared" si="29"/>
        <v/>
      </c>
    </row>
    <row r="109" spans="1:17" x14ac:dyDescent="0.2">
      <c r="A109" s="17" t="s">
        <v>38</v>
      </c>
      <c r="B109" s="18" t="s">
        <v>20</v>
      </c>
      <c r="C109" s="20">
        <v>67</v>
      </c>
      <c r="D109" s="20"/>
      <c r="E109" s="5">
        <f t="shared" si="25"/>
        <v>-1</v>
      </c>
      <c r="F109" s="20"/>
      <c r="G109" s="20"/>
      <c r="H109" s="5" t="str">
        <f t="shared" si="26"/>
        <v/>
      </c>
      <c r="I109" s="20"/>
      <c r="J109" s="20"/>
      <c r="K109" s="5" t="str">
        <f t="shared" si="27"/>
        <v/>
      </c>
      <c r="L109" s="20"/>
      <c r="M109" s="20"/>
      <c r="N109" s="5" t="str">
        <f t="shared" si="28"/>
        <v/>
      </c>
      <c r="O109" s="20"/>
      <c r="P109" s="20"/>
      <c r="Q109" s="5" t="str">
        <f t="shared" si="29"/>
        <v/>
      </c>
    </row>
    <row r="110" spans="1:17" x14ac:dyDescent="0.2">
      <c r="A110" s="17" t="s">
        <v>39</v>
      </c>
      <c r="B110" s="18" t="s">
        <v>15</v>
      </c>
      <c r="C110" s="20">
        <v>11</v>
      </c>
      <c r="D110" s="20">
        <v>33</v>
      </c>
      <c r="E110" s="5">
        <f t="shared" si="25"/>
        <v>2</v>
      </c>
      <c r="F110" s="20"/>
      <c r="G110" s="20"/>
      <c r="H110" s="5" t="str">
        <f t="shared" si="26"/>
        <v/>
      </c>
      <c r="I110" s="20"/>
      <c r="J110" s="20"/>
      <c r="K110" s="5" t="str">
        <f t="shared" si="27"/>
        <v/>
      </c>
      <c r="L110" s="20"/>
      <c r="M110" s="20"/>
      <c r="N110" s="5" t="str">
        <f t="shared" si="28"/>
        <v/>
      </c>
      <c r="O110" s="20"/>
      <c r="P110" s="20"/>
      <c r="Q110" s="5" t="str">
        <f t="shared" si="29"/>
        <v/>
      </c>
    </row>
    <row r="111" spans="1:17" x14ac:dyDescent="0.2">
      <c r="A111" s="8" t="s">
        <v>41</v>
      </c>
      <c r="B111" s="10" t="s">
        <v>21</v>
      </c>
      <c r="C111" s="7">
        <f>SUM(C112:C115)</f>
        <v>201</v>
      </c>
      <c r="D111" s="7">
        <f>SUM(D112:D115)</f>
        <v>530</v>
      </c>
      <c r="E111" s="5">
        <f t="shared" si="25"/>
        <v>1.6368159203980099</v>
      </c>
      <c r="F111" s="7">
        <f>SUM(F112:F115)</f>
        <v>0</v>
      </c>
      <c r="G111" s="7">
        <f>SUM(G112:G115)</f>
        <v>0</v>
      </c>
      <c r="H111" s="5" t="str">
        <f t="shared" si="26"/>
        <v/>
      </c>
      <c r="I111" s="7">
        <f>SUM(I112:I115)</f>
        <v>0</v>
      </c>
      <c r="J111" s="7">
        <f>SUM(J112:J115)</f>
        <v>0</v>
      </c>
      <c r="K111" s="5" t="str">
        <f t="shared" si="27"/>
        <v/>
      </c>
      <c r="L111" s="7">
        <f>SUM(L112:L115)</f>
        <v>0</v>
      </c>
      <c r="M111" s="7">
        <f>SUM(M112:M115)</f>
        <v>0</v>
      </c>
      <c r="N111" s="5" t="str">
        <f t="shared" si="28"/>
        <v/>
      </c>
      <c r="O111" s="7">
        <f>SUM(O112:O115)</f>
        <v>0</v>
      </c>
      <c r="P111" s="7">
        <f>SUM(P112:P115)</f>
        <v>0</v>
      </c>
      <c r="Q111" s="5" t="str">
        <f t="shared" si="29"/>
        <v/>
      </c>
    </row>
    <row r="112" spans="1:17" x14ac:dyDescent="0.2">
      <c r="A112" s="17" t="s">
        <v>40</v>
      </c>
      <c r="B112" s="18" t="s">
        <v>22</v>
      </c>
      <c r="C112" s="20">
        <v>99</v>
      </c>
      <c r="D112" s="20">
        <v>116</v>
      </c>
      <c r="E112" s="5">
        <f t="shared" si="25"/>
        <v>0.17171717171717171</v>
      </c>
      <c r="F112" s="20"/>
      <c r="G112" s="20"/>
      <c r="H112" s="5" t="str">
        <f t="shared" si="26"/>
        <v/>
      </c>
      <c r="I112" s="20"/>
      <c r="J112" s="20"/>
      <c r="K112" s="5" t="str">
        <f t="shared" si="27"/>
        <v/>
      </c>
      <c r="L112" s="20"/>
      <c r="M112" s="20"/>
      <c r="N112" s="5" t="str">
        <f t="shared" si="28"/>
        <v/>
      </c>
      <c r="O112" s="20"/>
      <c r="P112" s="20"/>
      <c r="Q112" s="5" t="str">
        <f t="shared" si="29"/>
        <v/>
      </c>
    </row>
    <row r="113" spans="1:17" ht="24" x14ac:dyDescent="0.2">
      <c r="A113" s="17" t="s">
        <v>42</v>
      </c>
      <c r="B113" s="18" t="s">
        <v>23</v>
      </c>
      <c r="C113" s="20">
        <v>20</v>
      </c>
      <c r="D113" s="20"/>
      <c r="E113" s="5">
        <f t="shared" si="25"/>
        <v>-1</v>
      </c>
      <c r="F113" s="20"/>
      <c r="G113" s="20"/>
      <c r="H113" s="5" t="str">
        <f t="shared" si="26"/>
        <v/>
      </c>
      <c r="I113" s="20"/>
      <c r="J113" s="20"/>
      <c r="K113" s="5" t="str">
        <f t="shared" si="27"/>
        <v/>
      </c>
      <c r="L113" s="20"/>
      <c r="M113" s="20"/>
      <c r="N113" s="5" t="str">
        <f t="shared" si="28"/>
        <v/>
      </c>
      <c r="O113" s="20"/>
      <c r="P113" s="20"/>
      <c r="Q113" s="5" t="str">
        <f t="shared" si="29"/>
        <v/>
      </c>
    </row>
    <row r="114" spans="1:17" x14ac:dyDescent="0.2">
      <c r="A114" s="17" t="s">
        <v>43</v>
      </c>
      <c r="B114" s="18" t="s">
        <v>24</v>
      </c>
      <c r="C114" s="20">
        <v>1</v>
      </c>
      <c r="D114" s="20">
        <v>231</v>
      </c>
      <c r="E114" s="5">
        <f t="shared" si="25"/>
        <v>230</v>
      </c>
      <c r="F114" s="20"/>
      <c r="G114" s="20"/>
      <c r="H114" s="5" t="str">
        <f t="shared" si="26"/>
        <v/>
      </c>
      <c r="I114" s="20"/>
      <c r="J114" s="20"/>
      <c r="K114" s="5" t="str">
        <f t="shared" si="27"/>
        <v/>
      </c>
      <c r="L114" s="20"/>
      <c r="M114" s="20"/>
      <c r="N114" s="5" t="str">
        <f t="shared" si="28"/>
        <v/>
      </c>
      <c r="O114" s="20"/>
      <c r="P114" s="20"/>
      <c r="Q114" s="5" t="str">
        <f t="shared" si="29"/>
        <v/>
      </c>
    </row>
    <row r="115" spans="1:17" x14ac:dyDescent="0.2">
      <c r="A115" s="17" t="s">
        <v>44</v>
      </c>
      <c r="B115" s="18" t="s">
        <v>15</v>
      </c>
      <c r="C115" s="20">
        <v>81</v>
      </c>
      <c r="D115" s="20">
        <v>183</v>
      </c>
      <c r="E115" s="5">
        <f t="shared" si="25"/>
        <v>1.2592592592592593</v>
      </c>
      <c r="F115" s="20"/>
      <c r="G115" s="20"/>
      <c r="H115" s="5" t="str">
        <f t="shared" si="26"/>
        <v/>
      </c>
      <c r="I115" s="20"/>
      <c r="J115" s="20"/>
      <c r="K115" s="5" t="str">
        <f t="shared" si="27"/>
        <v/>
      </c>
      <c r="L115" s="20"/>
      <c r="M115" s="20"/>
      <c r="N115" s="5" t="str">
        <f t="shared" si="28"/>
        <v/>
      </c>
      <c r="O115" s="20"/>
      <c r="P115" s="20"/>
      <c r="Q115" s="5" t="str">
        <f t="shared" si="29"/>
        <v/>
      </c>
    </row>
    <row r="116" spans="1:17" ht="24" x14ac:dyDescent="0.2">
      <c r="A116" s="2" t="s">
        <v>55</v>
      </c>
      <c r="B116" s="11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1:17" x14ac:dyDescent="0.2">
      <c r="A117" s="7">
        <v>1</v>
      </c>
      <c r="B117" s="10" t="s">
        <v>9</v>
      </c>
      <c r="C117" s="7">
        <f>SUM(C118:C123)</f>
        <v>744</v>
      </c>
      <c r="D117" s="7">
        <f>SUM(D118:D123)</f>
        <v>794</v>
      </c>
      <c r="E117" s="5">
        <f>IF(C117=0,"",(D117-C117)/C117)</f>
        <v>6.7204301075268813E-2</v>
      </c>
      <c r="F117" s="7">
        <f>SUM(F118:F123)</f>
        <v>913</v>
      </c>
      <c r="G117" s="7">
        <f>SUM(G118:G123)</f>
        <v>669</v>
      </c>
      <c r="H117" s="5">
        <f>IF(F117=0,"",(G117-F117)/F117)</f>
        <v>-0.26725082146768891</v>
      </c>
      <c r="I117" s="7">
        <f>SUM(I118:I123)</f>
        <v>0</v>
      </c>
      <c r="J117" s="7">
        <f>SUM(J118:J123)</f>
        <v>0</v>
      </c>
      <c r="K117" s="5" t="str">
        <f>IF(I117=0,"",(J117-I117)/I117)</f>
        <v/>
      </c>
      <c r="L117" s="7">
        <f>SUM(L118:L123)</f>
        <v>0</v>
      </c>
      <c r="M117" s="7">
        <f>SUM(M118:M123)</f>
        <v>0</v>
      </c>
      <c r="N117" s="5" t="str">
        <f>IF(L117=0,"",(M117-L117)/L117)</f>
        <v/>
      </c>
      <c r="O117" s="7">
        <f>SUM(O118:O123)</f>
        <v>0</v>
      </c>
      <c r="P117" s="7">
        <f>SUM(P118:P123)</f>
        <v>0</v>
      </c>
      <c r="Q117" s="5" t="str">
        <f>IF(O117=0,"",(P117-O117)/O117)</f>
        <v/>
      </c>
    </row>
    <row r="118" spans="1:17" x14ac:dyDescent="0.2">
      <c r="A118" s="17" t="s">
        <v>25</v>
      </c>
      <c r="B118" s="18" t="s">
        <v>10</v>
      </c>
      <c r="C118" s="20">
        <v>526</v>
      </c>
      <c r="D118" s="20">
        <v>415</v>
      </c>
      <c r="E118" s="5">
        <f t="shared" ref="E118:E137" si="30">IF(C118=0,"",(D118-C118)/C118)</f>
        <v>-0.21102661596958175</v>
      </c>
      <c r="F118" s="20">
        <v>913</v>
      </c>
      <c r="G118" s="20">
        <v>669</v>
      </c>
      <c r="H118" s="5">
        <f t="shared" ref="H118:H137" si="31">IF(F118=0,"",(G118-F118)/F118)</f>
        <v>-0.26725082146768891</v>
      </c>
      <c r="I118" s="20"/>
      <c r="J118" s="20"/>
      <c r="K118" s="5" t="str">
        <f t="shared" ref="K118:K137" si="32">IF(I118=0,"",(J118-I118)/I118)</f>
        <v/>
      </c>
      <c r="L118" s="20"/>
      <c r="M118" s="20"/>
      <c r="N118" s="5" t="str">
        <f t="shared" ref="N118:N137" si="33">IF(L118=0,"",(M118-L118)/L118)</f>
        <v/>
      </c>
      <c r="O118" s="20"/>
      <c r="P118" s="20"/>
      <c r="Q118" s="5" t="str">
        <f t="shared" ref="Q118:Q137" si="34">IF(O118=0,"",(P118-O118)/O118)</f>
        <v/>
      </c>
    </row>
    <row r="119" spans="1:17" x14ac:dyDescent="0.2">
      <c r="A119" s="17" t="s">
        <v>26</v>
      </c>
      <c r="B119" s="18" t="s">
        <v>11</v>
      </c>
      <c r="C119" s="20">
        <v>77</v>
      </c>
      <c r="D119" s="20">
        <v>92</v>
      </c>
      <c r="E119" s="5">
        <f t="shared" si="30"/>
        <v>0.19480519480519481</v>
      </c>
      <c r="F119" s="20"/>
      <c r="G119" s="20"/>
      <c r="H119" s="5" t="str">
        <f t="shared" si="31"/>
        <v/>
      </c>
      <c r="I119" s="20"/>
      <c r="J119" s="20"/>
      <c r="K119" s="5" t="str">
        <f t="shared" si="32"/>
        <v/>
      </c>
      <c r="L119" s="20"/>
      <c r="M119" s="20"/>
      <c r="N119" s="5" t="str">
        <f t="shared" si="33"/>
        <v/>
      </c>
      <c r="O119" s="20"/>
      <c r="P119" s="20"/>
      <c r="Q119" s="5" t="str">
        <f t="shared" si="34"/>
        <v/>
      </c>
    </row>
    <row r="120" spans="1:17" x14ac:dyDescent="0.2">
      <c r="A120" s="17" t="s">
        <v>27</v>
      </c>
      <c r="B120" s="18" t="s">
        <v>12</v>
      </c>
      <c r="C120" s="20">
        <v>94</v>
      </c>
      <c r="D120" s="20">
        <v>74</v>
      </c>
      <c r="E120" s="5">
        <f t="shared" si="30"/>
        <v>-0.21276595744680851</v>
      </c>
      <c r="F120" s="20"/>
      <c r="G120" s="20"/>
      <c r="H120" s="5" t="str">
        <f t="shared" si="31"/>
        <v/>
      </c>
      <c r="I120" s="20"/>
      <c r="J120" s="20"/>
      <c r="K120" s="5" t="str">
        <f t="shared" si="32"/>
        <v/>
      </c>
      <c r="L120" s="20"/>
      <c r="M120" s="20"/>
      <c r="N120" s="5" t="str">
        <f t="shared" si="33"/>
        <v/>
      </c>
      <c r="O120" s="20"/>
      <c r="P120" s="20"/>
      <c r="Q120" s="5" t="str">
        <f t="shared" si="34"/>
        <v/>
      </c>
    </row>
    <row r="121" spans="1:17" x14ac:dyDescent="0.2">
      <c r="A121" s="17" t="s">
        <v>28</v>
      </c>
      <c r="B121" s="18" t="s">
        <v>13</v>
      </c>
      <c r="C121" s="20"/>
      <c r="D121" s="20"/>
      <c r="E121" s="5" t="str">
        <f t="shared" si="30"/>
        <v/>
      </c>
      <c r="F121" s="20"/>
      <c r="G121" s="20"/>
      <c r="H121" s="5" t="str">
        <f t="shared" si="31"/>
        <v/>
      </c>
      <c r="I121" s="20"/>
      <c r="J121" s="20"/>
      <c r="K121" s="5" t="str">
        <f t="shared" si="32"/>
        <v/>
      </c>
      <c r="L121" s="20"/>
      <c r="M121" s="20"/>
      <c r="N121" s="5" t="str">
        <f t="shared" si="33"/>
        <v/>
      </c>
      <c r="O121" s="20"/>
      <c r="P121" s="20"/>
      <c r="Q121" s="5" t="str">
        <f t="shared" si="34"/>
        <v/>
      </c>
    </row>
    <row r="122" spans="1:17" x14ac:dyDescent="0.2">
      <c r="A122" s="17" t="s">
        <v>32</v>
      </c>
      <c r="B122" s="18" t="s">
        <v>14</v>
      </c>
      <c r="C122" s="20">
        <v>47</v>
      </c>
      <c r="D122" s="20">
        <v>213</v>
      </c>
      <c r="E122" s="5">
        <f t="shared" si="30"/>
        <v>3.5319148936170213</v>
      </c>
      <c r="F122" s="20"/>
      <c r="G122" s="20"/>
      <c r="H122" s="5" t="str">
        <f t="shared" si="31"/>
        <v/>
      </c>
      <c r="I122" s="20"/>
      <c r="J122" s="20"/>
      <c r="K122" s="5" t="str">
        <f t="shared" si="32"/>
        <v/>
      </c>
      <c r="L122" s="20"/>
      <c r="M122" s="20"/>
      <c r="N122" s="5" t="str">
        <f t="shared" si="33"/>
        <v/>
      </c>
      <c r="O122" s="20"/>
      <c r="P122" s="20"/>
      <c r="Q122" s="5" t="str">
        <f t="shared" si="34"/>
        <v/>
      </c>
    </row>
    <row r="123" spans="1:17" x14ac:dyDescent="0.2">
      <c r="A123" s="17" t="s">
        <v>33</v>
      </c>
      <c r="B123" s="18" t="s">
        <v>15</v>
      </c>
      <c r="C123" s="20"/>
      <c r="D123" s="20"/>
      <c r="E123" s="5" t="str">
        <f t="shared" si="30"/>
        <v/>
      </c>
      <c r="F123" s="20"/>
      <c r="G123" s="20"/>
      <c r="H123" s="5" t="str">
        <f t="shared" si="31"/>
        <v/>
      </c>
      <c r="I123" s="20"/>
      <c r="J123" s="20"/>
      <c r="K123" s="5" t="str">
        <f t="shared" si="32"/>
        <v/>
      </c>
      <c r="L123" s="20"/>
      <c r="M123" s="20"/>
      <c r="N123" s="5" t="str">
        <f t="shared" si="33"/>
        <v/>
      </c>
      <c r="O123" s="20"/>
      <c r="P123" s="20"/>
      <c r="Q123" s="5" t="str">
        <f t="shared" si="34"/>
        <v/>
      </c>
    </row>
    <row r="124" spans="1:17" x14ac:dyDescent="0.2">
      <c r="A124" s="8" t="s">
        <v>34</v>
      </c>
      <c r="B124" s="10" t="s">
        <v>16</v>
      </c>
      <c r="C124" s="7">
        <f>SUM(C128:C132)+C125</f>
        <v>5</v>
      </c>
      <c r="D124" s="7">
        <f>SUM(D128:D132)+D125</f>
        <v>6</v>
      </c>
      <c r="E124" s="5">
        <f t="shared" si="30"/>
        <v>0.2</v>
      </c>
      <c r="F124" s="7">
        <f>SUM(F128:F132)+F125</f>
        <v>0</v>
      </c>
      <c r="G124" s="7">
        <f>SUM(G128:G132)+G125</f>
        <v>0</v>
      </c>
      <c r="H124" s="5" t="str">
        <f t="shared" si="31"/>
        <v/>
      </c>
      <c r="I124" s="7">
        <f>SUM(I128:I132)+I125</f>
        <v>0</v>
      </c>
      <c r="J124" s="7">
        <f>SUM(J128:J132)+J125</f>
        <v>0</v>
      </c>
      <c r="K124" s="5" t="str">
        <f t="shared" si="32"/>
        <v/>
      </c>
      <c r="L124" s="7">
        <f>SUM(L128:L132)+L125</f>
        <v>0</v>
      </c>
      <c r="M124" s="7">
        <f>SUM(M128:M132)+M125</f>
        <v>0</v>
      </c>
      <c r="N124" s="5" t="str">
        <f t="shared" si="33"/>
        <v/>
      </c>
      <c r="O124" s="7">
        <f>SUM(O128:O132)+O125</f>
        <v>0</v>
      </c>
      <c r="P124" s="7">
        <f>SUM(P128:P132)+P125</f>
        <v>0</v>
      </c>
      <c r="Q124" s="5" t="str">
        <f t="shared" si="34"/>
        <v/>
      </c>
    </row>
    <row r="125" spans="1:17" x14ac:dyDescent="0.2">
      <c r="A125" s="8" t="s">
        <v>29</v>
      </c>
      <c r="B125" s="10" t="s">
        <v>17</v>
      </c>
      <c r="C125" s="7">
        <f>SUM(C126:C127)</f>
        <v>5</v>
      </c>
      <c r="D125" s="7">
        <f>SUM(D126:D127)</f>
        <v>6</v>
      </c>
      <c r="E125" s="5">
        <f t="shared" si="30"/>
        <v>0.2</v>
      </c>
      <c r="F125" s="7">
        <f>SUM(F126:F127)</f>
        <v>0</v>
      </c>
      <c r="G125" s="7">
        <f>SUM(G126:G127)</f>
        <v>0</v>
      </c>
      <c r="H125" s="5" t="str">
        <f t="shared" si="31"/>
        <v/>
      </c>
      <c r="I125" s="7">
        <f>SUM(I126:I127)</f>
        <v>0</v>
      </c>
      <c r="J125" s="7">
        <f>SUM(J126:J127)</f>
        <v>0</v>
      </c>
      <c r="K125" s="5" t="str">
        <f t="shared" si="32"/>
        <v/>
      </c>
      <c r="L125" s="7">
        <f>SUM(L126:L127)</f>
        <v>0</v>
      </c>
      <c r="M125" s="7">
        <f>SUM(M126:M127)</f>
        <v>0</v>
      </c>
      <c r="N125" s="5" t="str">
        <f t="shared" si="33"/>
        <v/>
      </c>
      <c r="O125" s="7">
        <f>SUM(O126:O127)</f>
        <v>0</v>
      </c>
      <c r="P125" s="7">
        <f>SUM(P126:P127)</f>
        <v>0</v>
      </c>
      <c r="Q125" s="5" t="str">
        <f t="shared" si="34"/>
        <v/>
      </c>
    </row>
    <row r="126" spans="1:17" x14ac:dyDescent="0.2">
      <c r="A126" s="17" t="s">
        <v>30</v>
      </c>
      <c r="B126" s="18" t="s">
        <v>18</v>
      </c>
      <c r="C126" s="20">
        <v>2</v>
      </c>
      <c r="D126" s="20">
        <v>3</v>
      </c>
      <c r="E126" s="5">
        <f t="shared" si="30"/>
        <v>0.5</v>
      </c>
      <c r="F126" s="20"/>
      <c r="G126" s="20"/>
      <c r="H126" s="5" t="str">
        <f t="shared" si="31"/>
        <v/>
      </c>
      <c r="I126" s="20"/>
      <c r="J126" s="20"/>
      <c r="K126" s="5" t="str">
        <f t="shared" si="32"/>
        <v/>
      </c>
      <c r="L126" s="20"/>
      <c r="M126" s="20"/>
      <c r="N126" s="5" t="str">
        <f t="shared" si="33"/>
        <v/>
      </c>
      <c r="O126" s="20"/>
      <c r="P126" s="20"/>
      <c r="Q126" s="5" t="str">
        <f t="shared" si="34"/>
        <v/>
      </c>
    </row>
    <row r="127" spans="1:17" x14ac:dyDescent="0.2">
      <c r="A127" s="17" t="s">
        <v>31</v>
      </c>
      <c r="B127" s="18" t="s">
        <v>19</v>
      </c>
      <c r="C127" s="20">
        <v>3</v>
      </c>
      <c r="D127" s="20">
        <v>3</v>
      </c>
      <c r="E127" s="5">
        <f t="shared" si="30"/>
        <v>0</v>
      </c>
      <c r="F127" s="20"/>
      <c r="G127" s="20"/>
      <c r="H127" s="5" t="str">
        <f t="shared" si="31"/>
        <v/>
      </c>
      <c r="I127" s="20"/>
      <c r="J127" s="20"/>
      <c r="K127" s="5" t="str">
        <f t="shared" si="32"/>
        <v/>
      </c>
      <c r="L127" s="20"/>
      <c r="M127" s="20"/>
      <c r="N127" s="5" t="str">
        <f t="shared" si="33"/>
        <v/>
      </c>
      <c r="O127" s="20"/>
      <c r="P127" s="20"/>
      <c r="Q127" s="5" t="str">
        <f t="shared" si="34"/>
        <v/>
      </c>
    </row>
    <row r="128" spans="1:17" x14ac:dyDescent="0.2">
      <c r="A128" s="17" t="s">
        <v>35</v>
      </c>
      <c r="B128" s="18" t="s">
        <v>11</v>
      </c>
      <c r="C128" s="20"/>
      <c r="D128" s="20"/>
      <c r="E128" s="5" t="str">
        <f t="shared" si="30"/>
        <v/>
      </c>
      <c r="F128" s="20"/>
      <c r="G128" s="20"/>
      <c r="H128" s="5" t="str">
        <f t="shared" si="31"/>
        <v/>
      </c>
      <c r="I128" s="20"/>
      <c r="J128" s="20"/>
      <c r="K128" s="5" t="str">
        <f t="shared" si="32"/>
        <v/>
      </c>
      <c r="L128" s="20"/>
      <c r="M128" s="20"/>
      <c r="N128" s="5" t="str">
        <f t="shared" si="33"/>
        <v/>
      </c>
      <c r="O128" s="20"/>
      <c r="P128" s="20"/>
      <c r="Q128" s="5" t="str">
        <f t="shared" si="34"/>
        <v/>
      </c>
    </row>
    <row r="129" spans="1:17" x14ac:dyDescent="0.2">
      <c r="A129" s="17" t="s">
        <v>36</v>
      </c>
      <c r="B129" s="18" t="s">
        <v>12</v>
      </c>
      <c r="C129" s="20"/>
      <c r="D129" s="20"/>
      <c r="E129" s="5" t="str">
        <f t="shared" si="30"/>
        <v/>
      </c>
      <c r="F129" s="20"/>
      <c r="G129" s="20"/>
      <c r="H129" s="5" t="str">
        <f t="shared" si="31"/>
        <v/>
      </c>
      <c r="I129" s="20"/>
      <c r="J129" s="20"/>
      <c r="K129" s="5" t="str">
        <f t="shared" si="32"/>
        <v/>
      </c>
      <c r="L129" s="20"/>
      <c r="M129" s="20"/>
      <c r="N129" s="5" t="str">
        <f t="shared" si="33"/>
        <v/>
      </c>
      <c r="O129" s="20"/>
      <c r="P129" s="20"/>
      <c r="Q129" s="5" t="str">
        <f t="shared" si="34"/>
        <v/>
      </c>
    </row>
    <row r="130" spans="1:17" x14ac:dyDescent="0.2">
      <c r="A130" s="17" t="s">
        <v>37</v>
      </c>
      <c r="B130" s="18" t="s">
        <v>13</v>
      </c>
      <c r="C130" s="20"/>
      <c r="D130" s="20"/>
      <c r="E130" s="5" t="str">
        <f t="shared" si="30"/>
        <v/>
      </c>
      <c r="F130" s="20"/>
      <c r="G130" s="20"/>
      <c r="H130" s="5" t="str">
        <f t="shared" si="31"/>
        <v/>
      </c>
      <c r="I130" s="20"/>
      <c r="J130" s="20"/>
      <c r="K130" s="5" t="str">
        <f t="shared" si="32"/>
        <v/>
      </c>
      <c r="L130" s="20"/>
      <c r="M130" s="20"/>
      <c r="N130" s="5" t="str">
        <f t="shared" si="33"/>
        <v/>
      </c>
      <c r="O130" s="20"/>
      <c r="P130" s="20"/>
      <c r="Q130" s="5" t="str">
        <f t="shared" si="34"/>
        <v/>
      </c>
    </row>
    <row r="131" spans="1:17" x14ac:dyDescent="0.2">
      <c r="A131" s="17" t="s">
        <v>38</v>
      </c>
      <c r="B131" s="18" t="s">
        <v>20</v>
      </c>
      <c r="C131" s="20"/>
      <c r="D131" s="20"/>
      <c r="E131" s="5" t="str">
        <f t="shared" si="30"/>
        <v/>
      </c>
      <c r="F131" s="20"/>
      <c r="G131" s="20"/>
      <c r="H131" s="5" t="str">
        <f t="shared" si="31"/>
        <v/>
      </c>
      <c r="I131" s="20"/>
      <c r="J131" s="20"/>
      <c r="K131" s="5" t="str">
        <f t="shared" si="32"/>
        <v/>
      </c>
      <c r="L131" s="20"/>
      <c r="M131" s="20"/>
      <c r="N131" s="5" t="str">
        <f t="shared" si="33"/>
        <v/>
      </c>
      <c r="O131" s="20"/>
      <c r="P131" s="20"/>
      <c r="Q131" s="5" t="str">
        <f t="shared" si="34"/>
        <v/>
      </c>
    </row>
    <row r="132" spans="1:17" x14ac:dyDescent="0.2">
      <c r="A132" s="17" t="s">
        <v>39</v>
      </c>
      <c r="B132" s="18" t="s">
        <v>15</v>
      </c>
      <c r="C132" s="20"/>
      <c r="D132" s="20"/>
      <c r="E132" s="5" t="str">
        <f t="shared" si="30"/>
        <v/>
      </c>
      <c r="F132" s="20"/>
      <c r="G132" s="20"/>
      <c r="H132" s="5" t="str">
        <f t="shared" si="31"/>
        <v/>
      </c>
      <c r="I132" s="20"/>
      <c r="J132" s="20"/>
      <c r="K132" s="5" t="str">
        <f t="shared" si="32"/>
        <v/>
      </c>
      <c r="L132" s="20"/>
      <c r="M132" s="20"/>
      <c r="N132" s="5" t="str">
        <f t="shared" si="33"/>
        <v/>
      </c>
      <c r="O132" s="20"/>
      <c r="P132" s="20"/>
      <c r="Q132" s="5" t="str">
        <f t="shared" si="34"/>
        <v/>
      </c>
    </row>
    <row r="133" spans="1:17" x14ac:dyDescent="0.2">
      <c r="A133" s="8" t="s">
        <v>41</v>
      </c>
      <c r="B133" s="10" t="s">
        <v>21</v>
      </c>
      <c r="C133" s="7">
        <f>SUM(C134:C137)</f>
        <v>0</v>
      </c>
      <c r="D133" s="7">
        <f>SUM(D134:D137)</f>
        <v>0</v>
      </c>
      <c r="E133" s="5" t="str">
        <f t="shared" si="30"/>
        <v/>
      </c>
      <c r="F133" s="7">
        <f>SUM(F134:F137)</f>
        <v>0</v>
      </c>
      <c r="G133" s="7">
        <f>SUM(G134:G137)</f>
        <v>0</v>
      </c>
      <c r="H133" s="5" t="str">
        <f t="shared" si="31"/>
        <v/>
      </c>
      <c r="I133" s="7">
        <f>SUM(I134:I137)</f>
        <v>0</v>
      </c>
      <c r="J133" s="7">
        <f>SUM(J134:J137)</f>
        <v>0</v>
      </c>
      <c r="K133" s="5" t="str">
        <f t="shared" si="32"/>
        <v/>
      </c>
      <c r="L133" s="7">
        <f>SUM(L134:L137)</f>
        <v>0</v>
      </c>
      <c r="M133" s="7">
        <f>SUM(M134:M137)</f>
        <v>0</v>
      </c>
      <c r="N133" s="5" t="str">
        <f t="shared" si="33"/>
        <v/>
      </c>
      <c r="O133" s="7">
        <f>SUM(O134:O137)</f>
        <v>0</v>
      </c>
      <c r="P133" s="7">
        <f>SUM(P134:P137)</f>
        <v>0</v>
      </c>
      <c r="Q133" s="5" t="str">
        <f t="shared" si="34"/>
        <v/>
      </c>
    </row>
    <row r="134" spans="1:17" x14ac:dyDescent="0.2">
      <c r="A134" s="17" t="s">
        <v>40</v>
      </c>
      <c r="B134" s="18" t="s">
        <v>22</v>
      </c>
      <c r="C134" s="20"/>
      <c r="D134" s="20"/>
      <c r="E134" s="5" t="str">
        <f t="shared" si="30"/>
        <v/>
      </c>
      <c r="F134" s="20"/>
      <c r="G134" s="20"/>
      <c r="H134" s="5" t="str">
        <f t="shared" si="31"/>
        <v/>
      </c>
      <c r="I134" s="20"/>
      <c r="J134" s="20"/>
      <c r="K134" s="5" t="str">
        <f t="shared" si="32"/>
        <v/>
      </c>
      <c r="L134" s="20"/>
      <c r="M134" s="20"/>
      <c r="N134" s="5" t="str">
        <f t="shared" si="33"/>
        <v/>
      </c>
      <c r="O134" s="20"/>
      <c r="P134" s="20"/>
      <c r="Q134" s="5" t="str">
        <f t="shared" si="34"/>
        <v/>
      </c>
    </row>
    <row r="135" spans="1:17" ht="24" x14ac:dyDescent="0.2">
      <c r="A135" s="17" t="s">
        <v>42</v>
      </c>
      <c r="B135" s="18" t="s">
        <v>23</v>
      </c>
      <c r="C135" s="20"/>
      <c r="D135" s="20"/>
      <c r="E135" s="5" t="str">
        <f t="shared" si="30"/>
        <v/>
      </c>
      <c r="F135" s="20"/>
      <c r="G135" s="20"/>
      <c r="H135" s="5" t="str">
        <f t="shared" si="31"/>
        <v/>
      </c>
      <c r="I135" s="20"/>
      <c r="J135" s="20"/>
      <c r="K135" s="5" t="str">
        <f t="shared" si="32"/>
        <v/>
      </c>
      <c r="L135" s="20"/>
      <c r="M135" s="20"/>
      <c r="N135" s="5" t="str">
        <f t="shared" si="33"/>
        <v/>
      </c>
      <c r="O135" s="20"/>
      <c r="P135" s="20"/>
      <c r="Q135" s="5" t="str">
        <f t="shared" si="34"/>
        <v/>
      </c>
    </row>
    <row r="136" spans="1:17" x14ac:dyDescent="0.2">
      <c r="A136" s="17" t="s">
        <v>43</v>
      </c>
      <c r="B136" s="18" t="s">
        <v>24</v>
      </c>
      <c r="C136" s="20"/>
      <c r="D136" s="20"/>
      <c r="E136" s="5" t="str">
        <f t="shared" si="30"/>
        <v/>
      </c>
      <c r="F136" s="20"/>
      <c r="G136" s="20"/>
      <c r="H136" s="5" t="str">
        <f t="shared" si="31"/>
        <v/>
      </c>
      <c r="I136" s="20"/>
      <c r="J136" s="20"/>
      <c r="K136" s="5" t="str">
        <f t="shared" si="32"/>
        <v/>
      </c>
      <c r="L136" s="20"/>
      <c r="M136" s="20"/>
      <c r="N136" s="5" t="str">
        <f t="shared" si="33"/>
        <v/>
      </c>
      <c r="O136" s="20"/>
      <c r="P136" s="20"/>
      <c r="Q136" s="5" t="str">
        <f t="shared" si="34"/>
        <v/>
      </c>
    </row>
    <row r="137" spans="1:17" x14ac:dyDescent="0.2">
      <c r="A137" s="17" t="s">
        <v>44</v>
      </c>
      <c r="B137" s="18" t="s">
        <v>15</v>
      </c>
      <c r="C137" s="20"/>
      <c r="D137" s="20"/>
      <c r="E137" s="5" t="str">
        <f t="shared" si="30"/>
        <v/>
      </c>
      <c r="F137" s="20"/>
      <c r="G137" s="20"/>
      <c r="H137" s="5" t="str">
        <f t="shared" si="31"/>
        <v/>
      </c>
      <c r="I137" s="20"/>
      <c r="J137" s="20"/>
      <c r="K137" s="5" t="str">
        <f t="shared" si="32"/>
        <v/>
      </c>
      <c r="L137" s="20"/>
      <c r="M137" s="20"/>
      <c r="N137" s="5" t="str">
        <f t="shared" si="33"/>
        <v/>
      </c>
      <c r="O137" s="20"/>
      <c r="P137" s="20"/>
      <c r="Q137" s="5" t="str">
        <f t="shared" si="34"/>
        <v/>
      </c>
    </row>
    <row r="138" spans="1:17" ht="24" x14ac:dyDescent="0.2">
      <c r="A138" s="3" t="s">
        <v>60</v>
      </c>
      <c r="B138" s="11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x14ac:dyDescent="0.2">
      <c r="A139" s="7">
        <v>1</v>
      </c>
      <c r="B139" s="10" t="s">
        <v>9</v>
      </c>
      <c r="C139" s="7">
        <f>SUM(C140:C145)</f>
        <v>6</v>
      </c>
      <c r="D139" s="7">
        <f>SUM(D140:D145)</f>
        <v>17</v>
      </c>
      <c r="E139" s="5">
        <f>IF(C139=0,"",(D139-C139)/C139)</f>
        <v>1.8333333333333333</v>
      </c>
      <c r="F139" s="7">
        <f>SUM(F140:F145)</f>
        <v>314</v>
      </c>
      <c r="G139" s="7">
        <f>SUM(G140:G145)</f>
        <v>402</v>
      </c>
      <c r="H139" s="5">
        <f>IF(F139=0,"",(G139-F139)/F139)</f>
        <v>0.28025477707006369</v>
      </c>
      <c r="I139" s="7">
        <f>SUM(I140:I145)</f>
        <v>0</v>
      </c>
      <c r="J139" s="7">
        <f>SUM(J140:J145)</f>
        <v>0</v>
      </c>
      <c r="K139" s="5" t="str">
        <f>IF(I139=0,"",(J139-I139)/I139)</f>
        <v/>
      </c>
      <c r="L139" s="7">
        <f>SUM(L140:L145)</f>
        <v>0</v>
      </c>
      <c r="M139" s="7">
        <f>SUM(M140:M145)</f>
        <v>0</v>
      </c>
      <c r="N139" s="5" t="str">
        <f>IF(L139=0,"",(M139-L139)/L139)</f>
        <v/>
      </c>
      <c r="O139" s="7">
        <f>SUM(O140:O145)</f>
        <v>0</v>
      </c>
      <c r="P139" s="7">
        <f>SUM(P140:P145)</f>
        <v>0</v>
      </c>
      <c r="Q139" s="5" t="str">
        <f>IF(O139=0,"",(P139-O139)/O139)</f>
        <v/>
      </c>
    </row>
    <row r="140" spans="1:17" x14ac:dyDescent="0.2">
      <c r="A140" s="17" t="s">
        <v>25</v>
      </c>
      <c r="B140" s="18" t="s">
        <v>10</v>
      </c>
      <c r="C140" s="20"/>
      <c r="D140" s="20"/>
      <c r="E140" s="5" t="str">
        <f t="shared" ref="E140:E159" si="35">IF(C140=0,"",(D140-C140)/C140)</f>
        <v/>
      </c>
      <c r="F140" s="20"/>
      <c r="G140" s="20"/>
      <c r="H140" s="5" t="str">
        <f t="shared" ref="H140:H159" si="36">IF(F140=0,"",(G140-F140)/F140)</f>
        <v/>
      </c>
      <c r="I140" s="20"/>
      <c r="J140" s="20"/>
      <c r="K140" s="5" t="str">
        <f t="shared" ref="K140:K159" si="37">IF(I140=0,"",(J140-I140)/I140)</f>
        <v/>
      </c>
      <c r="L140" s="20"/>
      <c r="M140" s="20"/>
      <c r="N140" s="5" t="str">
        <f t="shared" ref="N140:N159" si="38">IF(L140=0,"",(M140-L140)/L140)</f>
        <v/>
      </c>
      <c r="O140" s="20"/>
      <c r="P140" s="20"/>
      <c r="Q140" s="5" t="str">
        <f t="shared" ref="Q140:Q159" si="39">IF(O140=0,"",(P140-O140)/O140)</f>
        <v/>
      </c>
    </row>
    <row r="141" spans="1:17" x14ac:dyDescent="0.2">
      <c r="A141" s="17" t="s">
        <v>26</v>
      </c>
      <c r="B141" s="18" t="s">
        <v>11</v>
      </c>
      <c r="C141" s="20">
        <v>5</v>
      </c>
      <c r="D141" s="20">
        <v>12</v>
      </c>
      <c r="E141" s="5">
        <f t="shared" si="35"/>
        <v>1.4</v>
      </c>
      <c r="F141" s="20">
        <v>312</v>
      </c>
      <c r="G141" s="20">
        <v>399</v>
      </c>
      <c r="H141" s="5">
        <f t="shared" si="36"/>
        <v>0.27884615384615385</v>
      </c>
      <c r="I141" s="20"/>
      <c r="J141" s="20"/>
      <c r="K141" s="5" t="str">
        <f t="shared" si="37"/>
        <v/>
      </c>
      <c r="L141" s="20"/>
      <c r="M141" s="20"/>
      <c r="N141" s="5" t="str">
        <f t="shared" si="38"/>
        <v/>
      </c>
      <c r="O141" s="20"/>
      <c r="P141" s="20"/>
      <c r="Q141" s="5" t="str">
        <f t="shared" si="39"/>
        <v/>
      </c>
    </row>
    <row r="142" spans="1:17" x14ac:dyDescent="0.2">
      <c r="A142" s="17" t="s">
        <v>27</v>
      </c>
      <c r="B142" s="18" t="s">
        <v>12</v>
      </c>
      <c r="C142" s="20"/>
      <c r="D142" s="20"/>
      <c r="E142" s="5" t="str">
        <f t="shared" si="35"/>
        <v/>
      </c>
      <c r="F142" s="20"/>
      <c r="G142" s="20"/>
      <c r="H142" s="5" t="str">
        <f t="shared" si="36"/>
        <v/>
      </c>
      <c r="I142" s="20"/>
      <c r="J142" s="20"/>
      <c r="K142" s="5" t="str">
        <f t="shared" si="37"/>
        <v/>
      </c>
      <c r="L142" s="20"/>
      <c r="M142" s="20"/>
      <c r="N142" s="5" t="str">
        <f t="shared" si="38"/>
        <v/>
      </c>
      <c r="O142" s="20"/>
      <c r="P142" s="20"/>
      <c r="Q142" s="5" t="str">
        <f t="shared" si="39"/>
        <v/>
      </c>
    </row>
    <row r="143" spans="1:17" x14ac:dyDescent="0.2">
      <c r="A143" s="17" t="s">
        <v>28</v>
      </c>
      <c r="B143" s="18" t="s">
        <v>13</v>
      </c>
      <c r="C143" s="20"/>
      <c r="D143" s="20"/>
      <c r="E143" s="5" t="str">
        <f t="shared" si="35"/>
        <v/>
      </c>
      <c r="F143" s="20">
        <v>2</v>
      </c>
      <c r="G143" s="20">
        <v>3</v>
      </c>
      <c r="H143" s="5">
        <f t="shared" si="36"/>
        <v>0.5</v>
      </c>
      <c r="I143" s="20"/>
      <c r="J143" s="20"/>
      <c r="K143" s="5" t="str">
        <f t="shared" si="37"/>
        <v/>
      </c>
      <c r="L143" s="20"/>
      <c r="M143" s="20"/>
      <c r="N143" s="5" t="str">
        <f t="shared" si="38"/>
        <v/>
      </c>
      <c r="O143" s="20"/>
      <c r="P143" s="20"/>
      <c r="Q143" s="5" t="str">
        <f t="shared" si="39"/>
        <v/>
      </c>
    </row>
    <row r="144" spans="1:17" x14ac:dyDescent="0.2">
      <c r="A144" s="17" t="s">
        <v>32</v>
      </c>
      <c r="B144" s="18" t="s">
        <v>14</v>
      </c>
      <c r="C144" s="20">
        <v>1</v>
      </c>
      <c r="D144" s="20">
        <v>5</v>
      </c>
      <c r="E144" s="5">
        <f t="shared" si="35"/>
        <v>4</v>
      </c>
      <c r="F144" s="20"/>
      <c r="G144" s="20"/>
      <c r="H144" s="5" t="str">
        <f t="shared" si="36"/>
        <v/>
      </c>
      <c r="I144" s="20"/>
      <c r="J144" s="20"/>
      <c r="K144" s="5" t="str">
        <f t="shared" si="37"/>
        <v/>
      </c>
      <c r="L144" s="20"/>
      <c r="M144" s="20"/>
      <c r="N144" s="5" t="str">
        <f t="shared" si="38"/>
        <v/>
      </c>
      <c r="O144" s="20"/>
      <c r="P144" s="20"/>
      <c r="Q144" s="5" t="str">
        <f t="shared" si="39"/>
        <v/>
      </c>
    </row>
    <row r="145" spans="1:17" x14ac:dyDescent="0.2">
      <c r="A145" s="17" t="s">
        <v>33</v>
      </c>
      <c r="B145" s="18" t="s">
        <v>15</v>
      </c>
      <c r="C145" s="20"/>
      <c r="D145" s="20"/>
      <c r="E145" s="5" t="str">
        <f t="shared" si="35"/>
        <v/>
      </c>
      <c r="F145" s="20"/>
      <c r="G145" s="20"/>
      <c r="H145" s="5" t="str">
        <f t="shared" si="36"/>
        <v/>
      </c>
      <c r="I145" s="20"/>
      <c r="J145" s="20"/>
      <c r="K145" s="5" t="str">
        <f t="shared" si="37"/>
        <v/>
      </c>
      <c r="L145" s="20"/>
      <c r="M145" s="20"/>
      <c r="N145" s="5" t="str">
        <f t="shared" si="38"/>
        <v/>
      </c>
      <c r="O145" s="20"/>
      <c r="P145" s="20"/>
      <c r="Q145" s="5" t="str">
        <f t="shared" si="39"/>
        <v/>
      </c>
    </row>
    <row r="146" spans="1:17" x14ac:dyDescent="0.2">
      <c r="A146" s="8" t="s">
        <v>34</v>
      </c>
      <c r="B146" s="10" t="s">
        <v>16</v>
      </c>
      <c r="C146" s="7">
        <f>SUM(C150:C154)+C147</f>
        <v>0</v>
      </c>
      <c r="D146" s="7">
        <f>SUM(D150:D154)+D147</f>
        <v>1</v>
      </c>
      <c r="E146" s="5" t="str">
        <f t="shared" si="35"/>
        <v/>
      </c>
      <c r="F146" s="7">
        <f>SUM(F150:F154)+F147</f>
        <v>2</v>
      </c>
      <c r="G146" s="7">
        <f>SUM(G150:G154)+G147</f>
        <v>2</v>
      </c>
      <c r="H146" s="5">
        <f t="shared" si="36"/>
        <v>0</v>
      </c>
      <c r="I146" s="7">
        <f>SUM(I150:I154)+I147</f>
        <v>0</v>
      </c>
      <c r="J146" s="7">
        <f>SUM(J150:J154)+J147</f>
        <v>0</v>
      </c>
      <c r="K146" s="5" t="str">
        <f t="shared" si="37"/>
        <v/>
      </c>
      <c r="L146" s="7">
        <f>SUM(L150:L154)+L147</f>
        <v>0</v>
      </c>
      <c r="M146" s="7">
        <f>SUM(M150:M154)+M147</f>
        <v>0</v>
      </c>
      <c r="N146" s="5" t="str">
        <f t="shared" si="38"/>
        <v/>
      </c>
      <c r="O146" s="7">
        <f>SUM(O150:O154)+O147</f>
        <v>0</v>
      </c>
      <c r="P146" s="7">
        <f>SUM(P150:P154)+P147</f>
        <v>0</v>
      </c>
      <c r="Q146" s="5" t="str">
        <f t="shared" si="39"/>
        <v/>
      </c>
    </row>
    <row r="147" spans="1:17" x14ac:dyDescent="0.2">
      <c r="A147" s="8" t="s">
        <v>29</v>
      </c>
      <c r="B147" s="10" t="s">
        <v>17</v>
      </c>
      <c r="C147" s="7">
        <f>SUM(C148:C149)</f>
        <v>0</v>
      </c>
      <c r="D147" s="7">
        <f>SUM(D148:D149)</f>
        <v>1</v>
      </c>
      <c r="E147" s="5" t="str">
        <f t="shared" si="35"/>
        <v/>
      </c>
      <c r="F147" s="7">
        <f>SUM(F148:F149)</f>
        <v>2</v>
      </c>
      <c r="G147" s="7">
        <f>SUM(G148:G149)</f>
        <v>2</v>
      </c>
      <c r="H147" s="5">
        <f t="shared" si="36"/>
        <v>0</v>
      </c>
      <c r="I147" s="7">
        <f>SUM(I148:I149)</f>
        <v>0</v>
      </c>
      <c r="J147" s="7">
        <f>SUM(J148:J149)</f>
        <v>0</v>
      </c>
      <c r="K147" s="5" t="str">
        <f t="shared" si="37"/>
        <v/>
      </c>
      <c r="L147" s="7">
        <f>SUM(L148:L149)</f>
        <v>0</v>
      </c>
      <c r="M147" s="7">
        <f>SUM(M148:M149)</f>
        <v>0</v>
      </c>
      <c r="N147" s="5" t="str">
        <f t="shared" si="38"/>
        <v/>
      </c>
      <c r="O147" s="7">
        <f>SUM(O148:O149)</f>
        <v>0</v>
      </c>
      <c r="P147" s="7">
        <f>SUM(P148:P149)</f>
        <v>0</v>
      </c>
      <c r="Q147" s="5" t="str">
        <f t="shared" si="39"/>
        <v/>
      </c>
    </row>
    <row r="148" spans="1:17" x14ac:dyDescent="0.2">
      <c r="A148" s="17" t="s">
        <v>30</v>
      </c>
      <c r="B148" s="18" t="s">
        <v>18</v>
      </c>
      <c r="C148" s="20"/>
      <c r="D148" s="20"/>
      <c r="E148" s="5" t="str">
        <f t="shared" si="35"/>
        <v/>
      </c>
      <c r="F148" s="20"/>
      <c r="G148" s="20"/>
      <c r="H148" s="5" t="str">
        <f t="shared" si="36"/>
        <v/>
      </c>
      <c r="I148" s="20"/>
      <c r="J148" s="20"/>
      <c r="K148" s="5" t="str">
        <f t="shared" si="37"/>
        <v/>
      </c>
      <c r="L148" s="20"/>
      <c r="M148" s="20"/>
      <c r="N148" s="5" t="str">
        <f t="shared" si="38"/>
        <v/>
      </c>
      <c r="O148" s="20"/>
      <c r="P148" s="20"/>
      <c r="Q148" s="5" t="str">
        <f t="shared" si="39"/>
        <v/>
      </c>
    </row>
    <row r="149" spans="1:17" x14ac:dyDescent="0.2">
      <c r="A149" s="17" t="s">
        <v>31</v>
      </c>
      <c r="B149" s="18" t="s">
        <v>19</v>
      </c>
      <c r="C149" s="20"/>
      <c r="D149" s="20">
        <v>1</v>
      </c>
      <c r="E149" s="5" t="str">
        <f t="shared" si="35"/>
        <v/>
      </c>
      <c r="F149" s="20">
        <v>2</v>
      </c>
      <c r="G149" s="20">
        <v>2</v>
      </c>
      <c r="H149" s="5">
        <f t="shared" si="36"/>
        <v>0</v>
      </c>
      <c r="I149" s="20"/>
      <c r="J149" s="20"/>
      <c r="K149" s="5" t="str">
        <f t="shared" si="37"/>
        <v/>
      </c>
      <c r="L149" s="20"/>
      <c r="M149" s="20"/>
      <c r="N149" s="5" t="str">
        <f t="shared" si="38"/>
        <v/>
      </c>
      <c r="O149" s="20"/>
      <c r="P149" s="20"/>
      <c r="Q149" s="5" t="str">
        <f t="shared" si="39"/>
        <v/>
      </c>
    </row>
    <row r="150" spans="1:17" x14ac:dyDescent="0.2">
      <c r="A150" s="17" t="s">
        <v>35</v>
      </c>
      <c r="B150" s="18" t="s">
        <v>11</v>
      </c>
      <c r="C150" s="20"/>
      <c r="D150" s="20"/>
      <c r="E150" s="5" t="str">
        <f t="shared" si="35"/>
        <v/>
      </c>
      <c r="F150" s="20"/>
      <c r="G150" s="20"/>
      <c r="H150" s="5" t="str">
        <f t="shared" si="36"/>
        <v/>
      </c>
      <c r="I150" s="20"/>
      <c r="J150" s="20"/>
      <c r="K150" s="5" t="str">
        <f t="shared" si="37"/>
        <v/>
      </c>
      <c r="L150" s="20"/>
      <c r="M150" s="20"/>
      <c r="N150" s="5" t="str">
        <f t="shared" si="38"/>
        <v/>
      </c>
      <c r="O150" s="20"/>
      <c r="P150" s="20"/>
      <c r="Q150" s="5" t="str">
        <f t="shared" si="39"/>
        <v/>
      </c>
    </row>
    <row r="151" spans="1:17" x14ac:dyDescent="0.2">
      <c r="A151" s="17" t="s">
        <v>36</v>
      </c>
      <c r="B151" s="18" t="s">
        <v>12</v>
      </c>
      <c r="C151" s="20"/>
      <c r="D151" s="20"/>
      <c r="E151" s="5" t="str">
        <f t="shared" si="35"/>
        <v/>
      </c>
      <c r="F151" s="20"/>
      <c r="G151" s="20"/>
      <c r="H151" s="5" t="str">
        <f t="shared" si="36"/>
        <v/>
      </c>
      <c r="I151" s="20"/>
      <c r="J151" s="20"/>
      <c r="K151" s="5" t="str">
        <f t="shared" si="37"/>
        <v/>
      </c>
      <c r="L151" s="20"/>
      <c r="M151" s="20"/>
      <c r="N151" s="5" t="str">
        <f t="shared" si="38"/>
        <v/>
      </c>
      <c r="O151" s="20"/>
      <c r="P151" s="20"/>
      <c r="Q151" s="5" t="str">
        <f t="shared" si="39"/>
        <v/>
      </c>
    </row>
    <row r="152" spans="1:17" x14ac:dyDescent="0.2">
      <c r="A152" s="17" t="s">
        <v>37</v>
      </c>
      <c r="B152" s="18" t="s">
        <v>13</v>
      </c>
      <c r="C152" s="20"/>
      <c r="D152" s="20"/>
      <c r="E152" s="5" t="str">
        <f t="shared" si="35"/>
        <v/>
      </c>
      <c r="F152" s="20"/>
      <c r="G152" s="20"/>
      <c r="H152" s="5" t="str">
        <f t="shared" si="36"/>
        <v/>
      </c>
      <c r="I152" s="20"/>
      <c r="J152" s="20"/>
      <c r="K152" s="5" t="str">
        <f t="shared" si="37"/>
        <v/>
      </c>
      <c r="L152" s="20"/>
      <c r="M152" s="20"/>
      <c r="N152" s="5" t="str">
        <f t="shared" si="38"/>
        <v/>
      </c>
      <c r="O152" s="20"/>
      <c r="P152" s="20"/>
      <c r="Q152" s="5" t="str">
        <f t="shared" si="39"/>
        <v/>
      </c>
    </row>
    <row r="153" spans="1:17" x14ac:dyDescent="0.2">
      <c r="A153" s="17" t="s">
        <v>38</v>
      </c>
      <c r="B153" s="18" t="s">
        <v>20</v>
      </c>
      <c r="C153" s="20"/>
      <c r="D153" s="20"/>
      <c r="E153" s="5" t="str">
        <f t="shared" si="35"/>
        <v/>
      </c>
      <c r="F153" s="20"/>
      <c r="G153" s="20"/>
      <c r="H153" s="5" t="str">
        <f t="shared" si="36"/>
        <v/>
      </c>
      <c r="I153" s="20"/>
      <c r="J153" s="20"/>
      <c r="K153" s="5" t="str">
        <f t="shared" si="37"/>
        <v/>
      </c>
      <c r="L153" s="20"/>
      <c r="M153" s="20"/>
      <c r="N153" s="5" t="str">
        <f t="shared" si="38"/>
        <v/>
      </c>
      <c r="O153" s="20"/>
      <c r="P153" s="20"/>
      <c r="Q153" s="5" t="str">
        <f t="shared" si="39"/>
        <v/>
      </c>
    </row>
    <row r="154" spans="1:17" x14ac:dyDescent="0.2">
      <c r="A154" s="17" t="s">
        <v>39</v>
      </c>
      <c r="B154" s="18" t="s">
        <v>15</v>
      </c>
      <c r="C154" s="20"/>
      <c r="D154" s="20"/>
      <c r="E154" s="5" t="str">
        <f t="shared" si="35"/>
        <v/>
      </c>
      <c r="F154" s="20"/>
      <c r="G154" s="20"/>
      <c r="H154" s="5" t="str">
        <f t="shared" si="36"/>
        <v/>
      </c>
      <c r="I154" s="20"/>
      <c r="J154" s="20"/>
      <c r="K154" s="5" t="str">
        <f t="shared" si="37"/>
        <v/>
      </c>
      <c r="L154" s="20"/>
      <c r="M154" s="20"/>
      <c r="N154" s="5" t="str">
        <f t="shared" si="38"/>
        <v/>
      </c>
      <c r="O154" s="20"/>
      <c r="P154" s="20"/>
      <c r="Q154" s="5" t="str">
        <f t="shared" si="39"/>
        <v/>
      </c>
    </row>
    <row r="155" spans="1:17" x14ac:dyDescent="0.2">
      <c r="A155" s="8" t="s">
        <v>41</v>
      </c>
      <c r="B155" s="10" t="s">
        <v>21</v>
      </c>
      <c r="C155" s="7">
        <f>SUM(C156:C159)</f>
        <v>1</v>
      </c>
      <c r="D155" s="7">
        <f>SUM(D156:D159)</f>
        <v>12</v>
      </c>
      <c r="E155" s="5">
        <f t="shared" si="35"/>
        <v>11</v>
      </c>
      <c r="F155" s="7">
        <f>SUM(F156:F159)</f>
        <v>0</v>
      </c>
      <c r="G155" s="7">
        <f>SUM(G156:G159)</f>
        <v>0</v>
      </c>
      <c r="H155" s="5" t="str">
        <f t="shared" si="36"/>
        <v/>
      </c>
      <c r="I155" s="7">
        <f>SUM(I156:I159)</f>
        <v>0</v>
      </c>
      <c r="J155" s="7">
        <f>SUM(J156:J159)</f>
        <v>0</v>
      </c>
      <c r="K155" s="5" t="str">
        <f t="shared" si="37"/>
        <v/>
      </c>
      <c r="L155" s="7">
        <f>SUM(L156:L159)</f>
        <v>0</v>
      </c>
      <c r="M155" s="7">
        <f>SUM(M156:M159)</f>
        <v>0</v>
      </c>
      <c r="N155" s="5" t="str">
        <f t="shared" si="38"/>
        <v/>
      </c>
      <c r="O155" s="7">
        <f>SUM(O156:O159)</f>
        <v>0</v>
      </c>
      <c r="P155" s="7">
        <f>SUM(P156:P159)</f>
        <v>0</v>
      </c>
      <c r="Q155" s="5" t="str">
        <f t="shared" si="39"/>
        <v/>
      </c>
    </row>
    <row r="156" spans="1:17" x14ac:dyDescent="0.2">
      <c r="A156" s="17" t="s">
        <v>40</v>
      </c>
      <c r="B156" s="18" t="s">
        <v>22</v>
      </c>
      <c r="C156" s="20">
        <v>1</v>
      </c>
      <c r="D156" s="20">
        <v>12</v>
      </c>
      <c r="E156" s="5">
        <f t="shared" si="35"/>
        <v>11</v>
      </c>
      <c r="F156" s="20"/>
      <c r="G156" s="20"/>
      <c r="H156" s="5" t="str">
        <f t="shared" si="36"/>
        <v/>
      </c>
      <c r="I156" s="20"/>
      <c r="J156" s="20"/>
      <c r="K156" s="5" t="str">
        <f t="shared" si="37"/>
        <v/>
      </c>
      <c r="L156" s="20"/>
      <c r="M156" s="20"/>
      <c r="N156" s="5" t="str">
        <f t="shared" si="38"/>
        <v/>
      </c>
      <c r="O156" s="20"/>
      <c r="P156" s="20"/>
      <c r="Q156" s="5" t="str">
        <f t="shared" si="39"/>
        <v/>
      </c>
    </row>
    <row r="157" spans="1:17" ht="24" x14ac:dyDescent="0.2">
      <c r="A157" s="17" t="s">
        <v>42</v>
      </c>
      <c r="B157" s="18" t="s">
        <v>23</v>
      </c>
      <c r="C157" s="20"/>
      <c r="D157" s="20"/>
      <c r="E157" s="5" t="str">
        <f t="shared" si="35"/>
        <v/>
      </c>
      <c r="F157" s="20"/>
      <c r="G157" s="20"/>
      <c r="H157" s="5" t="str">
        <f t="shared" si="36"/>
        <v/>
      </c>
      <c r="I157" s="20"/>
      <c r="J157" s="20"/>
      <c r="K157" s="5" t="str">
        <f t="shared" si="37"/>
        <v/>
      </c>
      <c r="L157" s="20"/>
      <c r="M157" s="20"/>
      <c r="N157" s="5" t="str">
        <f t="shared" si="38"/>
        <v/>
      </c>
      <c r="O157" s="20"/>
      <c r="P157" s="20"/>
      <c r="Q157" s="5" t="str">
        <f t="shared" si="39"/>
        <v/>
      </c>
    </row>
    <row r="158" spans="1:17" x14ac:dyDescent="0.2">
      <c r="A158" s="17" t="s">
        <v>43</v>
      </c>
      <c r="B158" s="18" t="s">
        <v>24</v>
      </c>
      <c r="C158" s="20"/>
      <c r="D158" s="20"/>
      <c r="E158" s="5" t="str">
        <f t="shared" si="35"/>
        <v/>
      </c>
      <c r="F158" s="20"/>
      <c r="G158" s="20"/>
      <c r="H158" s="5" t="str">
        <f t="shared" si="36"/>
        <v/>
      </c>
      <c r="I158" s="20"/>
      <c r="J158" s="20"/>
      <c r="K158" s="5" t="str">
        <f t="shared" si="37"/>
        <v/>
      </c>
      <c r="L158" s="20"/>
      <c r="M158" s="20"/>
      <c r="N158" s="5" t="str">
        <f t="shared" si="38"/>
        <v/>
      </c>
      <c r="O158" s="20"/>
      <c r="P158" s="20"/>
      <c r="Q158" s="5" t="str">
        <f t="shared" si="39"/>
        <v/>
      </c>
    </row>
    <row r="159" spans="1:17" x14ac:dyDescent="0.2">
      <c r="A159" s="17" t="s">
        <v>44</v>
      </c>
      <c r="B159" s="18" t="s">
        <v>15</v>
      </c>
      <c r="C159" s="20"/>
      <c r="D159" s="20"/>
      <c r="E159" s="5" t="str">
        <f t="shared" si="35"/>
        <v/>
      </c>
      <c r="F159" s="20"/>
      <c r="G159" s="20"/>
      <c r="H159" s="5" t="str">
        <f t="shared" si="36"/>
        <v/>
      </c>
      <c r="I159" s="20"/>
      <c r="J159" s="20"/>
      <c r="K159" s="5" t="str">
        <f t="shared" si="37"/>
        <v/>
      </c>
      <c r="L159" s="20"/>
      <c r="M159" s="20"/>
      <c r="N159" s="5" t="str">
        <f t="shared" si="38"/>
        <v/>
      </c>
      <c r="O159" s="20"/>
      <c r="P159" s="20"/>
      <c r="Q159" s="5" t="str">
        <f t="shared" si="39"/>
        <v/>
      </c>
    </row>
    <row r="160" spans="1:17" ht="24" x14ac:dyDescent="0.2">
      <c r="A160" s="1" t="s">
        <v>61</v>
      </c>
      <c r="B160" s="12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1:17" x14ac:dyDescent="0.2">
      <c r="A161" s="7">
        <v>1</v>
      </c>
      <c r="B161" s="10" t="s">
        <v>9</v>
      </c>
      <c r="C161" s="7">
        <f>SUM(C162:C167)</f>
        <v>131</v>
      </c>
      <c r="D161" s="7">
        <f>SUM(D162:D167)</f>
        <v>131</v>
      </c>
      <c r="E161" s="5">
        <f>IF(C161=0,"",(D161-C161)/C161)</f>
        <v>0</v>
      </c>
      <c r="F161" s="7">
        <f>SUM(F162:F167)</f>
        <v>0</v>
      </c>
      <c r="G161" s="7">
        <f>SUM(G162:G167)</f>
        <v>0</v>
      </c>
      <c r="H161" s="5" t="str">
        <f>IF(F161=0,"",(G161-F161)/F161)</f>
        <v/>
      </c>
      <c r="I161" s="7">
        <f>SUM(I162:I167)</f>
        <v>0</v>
      </c>
      <c r="J161" s="7">
        <f>SUM(J162:J167)</f>
        <v>0</v>
      </c>
      <c r="K161" s="5" t="str">
        <f>IF(I161=0,"",(J161-I161)/I161)</f>
        <v/>
      </c>
      <c r="L161" s="7">
        <f>SUM(L162:L167)</f>
        <v>0</v>
      </c>
      <c r="M161" s="7">
        <f>SUM(M162:M167)</f>
        <v>0</v>
      </c>
      <c r="N161" s="5" t="str">
        <f>IF(L161=0,"",(M161-L161)/L161)</f>
        <v/>
      </c>
      <c r="O161" s="7">
        <f>SUM(O162:O167)</f>
        <v>0</v>
      </c>
      <c r="P161" s="7">
        <f>SUM(P162:P167)</f>
        <v>0</v>
      </c>
      <c r="Q161" s="5" t="str">
        <f>IF(O161=0,"",(P161-O161)/O161)</f>
        <v/>
      </c>
    </row>
    <row r="162" spans="1:17" x14ac:dyDescent="0.2">
      <c r="A162" s="17" t="s">
        <v>25</v>
      </c>
      <c r="B162" s="18" t="s">
        <v>10</v>
      </c>
      <c r="C162" s="20"/>
      <c r="D162" s="20"/>
      <c r="E162" s="5" t="str">
        <f t="shared" ref="E162:E181" si="40">IF(C162=0,"",(D162-C162)/C162)</f>
        <v/>
      </c>
      <c r="F162" s="20"/>
      <c r="G162" s="20"/>
      <c r="H162" s="5" t="str">
        <f t="shared" ref="H162:H181" si="41">IF(F162=0,"",(G162-F162)/F162)</f>
        <v/>
      </c>
      <c r="I162" s="20"/>
      <c r="J162" s="20"/>
      <c r="K162" s="5" t="str">
        <f t="shared" ref="K162:K181" si="42">IF(I162=0,"",(J162-I162)/I162)</f>
        <v/>
      </c>
      <c r="L162" s="20"/>
      <c r="M162" s="20"/>
      <c r="N162" s="5" t="str">
        <f t="shared" ref="N162:N181" si="43">IF(L162=0,"",(M162-L162)/L162)</f>
        <v/>
      </c>
      <c r="O162" s="20"/>
      <c r="P162" s="20"/>
      <c r="Q162" s="5" t="str">
        <f t="shared" ref="Q162:Q181" si="44">IF(O162=0,"",(P162-O162)/O162)</f>
        <v/>
      </c>
    </row>
    <row r="163" spans="1:17" x14ac:dyDescent="0.2">
      <c r="A163" s="17" t="s">
        <v>26</v>
      </c>
      <c r="B163" s="18" t="s">
        <v>11</v>
      </c>
      <c r="C163" s="20">
        <v>50</v>
      </c>
      <c r="D163" s="20">
        <v>36</v>
      </c>
      <c r="E163" s="5">
        <f t="shared" si="40"/>
        <v>-0.28000000000000003</v>
      </c>
      <c r="F163" s="20"/>
      <c r="G163" s="20"/>
      <c r="H163" s="5" t="str">
        <f t="shared" si="41"/>
        <v/>
      </c>
      <c r="I163" s="20"/>
      <c r="J163" s="20"/>
      <c r="K163" s="5" t="str">
        <f t="shared" si="42"/>
        <v/>
      </c>
      <c r="L163" s="20"/>
      <c r="M163" s="20"/>
      <c r="N163" s="5" t="str">
        <f t="shared" si="43"/>
        <v/>
      </c>
      <c r="O163" s="20"/>
      <c r="P163" s="20"/>
      <c r="Q163" s="5" t="str">
        <f t="shared" si="44"/>
        <v/>
      </c>
    </row>
    <row r="164" spans="1:17" x14ac:dyDescent="0.2">
      <c r="A164" s="17" t="s">
        <v>27</v>
      </c>
      <c r="B164" s="18" t="s">
        <v>12</v>
      </c>
      <c r="C164" s="20">
        <v>77</v>
      </c>
      <c r="D164" s="20">
        <v>95</v>
      </c>
      <c r="E164" s="5">
        <f t="shared" si="40"/>
        <v>0.23376623376623376</v>
      </c>
      <c r="F164" s="20"/>
      <c r="G164" s="20"/>
      <c r="H164" s="5" t="str">
        <f t="shared" si="41"/>
        <v/>
      </c>
      <c r="I164" s="20"/>
      <c r="J164" s="20"/>
      <c r="K164" s="5" t="str">
        <f t="shared" si="42"/>
        <v/>
      </c>
      <c r="L164" s="20"/>
      <c r="M164" s="20"/>
      <c r="N164" s="5" t="str">
        <f t="shared" si="43"/>
        <v/>
      </c>
      <c r="O164" s="20"/>
      <c r="P164" s="20"/>
      <c r="Q164" s="5" t="str">
        <f t="shared" si="44"/>
        <v/>
      </c>
    </row>
    <row r="165" spans="1:17" x14ac:dyDescent="0.2">
      <c r="A165" s="17" t="s">
        <v>28</v>
      </c>
      <c r="B165" s="18" t="s">
        <v>13</v>
      </c>
      <c r="C165" s="20"/>
      <c r="D165" s="20"/>
      <c r="E165" s="5" t="str">
        <f t="shared" si="40"/>
        <v/>
      </c>
      <c r="F165" s="20"/>
      <c r="G165" s="20"/>
      <c r="H165" s="5" t="str">
        <f t="shared" si="41"/>
        <v/>
      </c>
      <c r="I165" s="20"/>
      <c r="J165" s="20"/>
      <c r="K165" s="5" t="str">
        <f t="shared" si="42"/>
        <v/>
      </c>
      <c r="L165" s="20"/>
      <c r="M165" s="20"/>
      <c r="N165" s="5" t="str">
        <f t="shared" si="43"/>
        <v/>
      </c>
      <c r="O165" s="20"/>
      <c r="P165" s="20"/>
      <c r="Q165" s="5" t="str">
        <f t="shared" si="44"/>
        <v/>
      </c>
    </row>
    <row r="166" spans="1:17" x14ac:dyDescent="0.2">
      <c r="A166" s="17" t="s">
        <v>32</v>
      </c>
      <c r="B166" s="18" t="s">
        <v>14</v>
      </c>
      <c r="C166" s="20">
        <v>4</v>
      </c>
      <c r="D166" s="20"/>
      <c r="E166" s="5">
        <f t="shared" si="40"/>
        <v>-1</v>
      </c>
      <c r="F166" s="20"/>
      <c r="G166" s="20"/>
      <c r="H166" s="5" t="str">
        <f t="shared" si="41"/>
        <v/>
      </c>
      <c r="I166" s="20"/>
      <c r="J166" s="20"/>
      <c r="K166" s="5" t="str">
        <f t="shared" si="42"/>
        <v/>
      </c>
      <c r="L166" s="20"/>
      <c r="M166" s="20"/>
      <c r="N166" s="5" t="str">
        <f t="shared" si="43"/>
        <v/>
      </c>
      <c r="O166" s="20"/>
      <c r="P166" s="20"/>
      <c r="Q166" s="5" t="str">
        <f t="shared" si="44"/>
        <v/>
      </c>
    </row>
    <row r="167" spans="1:17" x14ac:dyDescent="0.2">
      <c r="A167" s="17" t="s">
        <v>33</v>
      </c>
      <c r="B167" s="18" t="s">
        <v>15</v>
      </c>
      <c r="C167" s="20"/>
      <c r="D167" s="20"/>
      <c r="E167" s="5" t="str">
        <f t="shared" si="40"/>
        <v/>
      </c>
      <c r="F167" s="20"/>
      <c r="G167" s="20"/>
      <c r="H167" s="5" t="str">
        <f t="shared" si="41"/>
        <v/>
      </c>
      <c r="I167" s="20"/>
      <c r="J167" s="20"/>
      <c r="K167" s="5" t="str">
        <f t="shared" si="42"/>
        <v/>
      </c>
      <c r="L167" s="20"/>
      <c r="M167" s="20"/>
      <c r="N167" s="5" t="str">
        <f t="shared" si="43"/>
        <v/>
      </c>
      <c r="O167" s="20"/>
      <c r="P167" s="20"/>
      <c r="Q167" s="5" t="str">
        <f t="shared" si="44"/>
        <v/>
      </c>
    </row>
    <row r="168" spans="1:17" x14ac:dyDescent="0.2">
      <c r="A168" s="8" t="s">
        <v>34</v>
      </c>
      <c r="B168" s="10" t="s">
        <v>16</v>
      </c>
      <c r="C168" s="7">
        <f>SUM(C172:C176)+C169</f>
        <v>0</v>
      </c>
      <c r="D168" s="7">
        <f>SUM(D172:D176)+D169</f>
        <v>0</v>
      </c>
      <c r="E168" s="5" t="str">
        <f t="shared" si="40"/>
        <v/>
      </c>
      <c r="F168" s="7">
        <f>SUM(F172:F176)+F169</f>
        <v>0</v>
      </c>
      <c r="G168" s="7">
        <f>SUM(G172:G176)+G169</f>
        <v>0</v>
      </c>
      <c r="H168" s="5" t="str">
        <f t="shared" si="41"/>
        <v/>
      </c>
      <c r="I168" s="7">
        <f>SUM(I172:I176)+I169</f>
        <v>0</v>
      </c>
      <c r="J168" s="7">
        <f>SUM(J172:J176)+J169</f>
        <v>0</v>
      </c>
      <c r="K168" s="5" t="str">
        <f t="shared" si="42"/>
        <v/>
      </c>
      <c r="L168" s="7">
        <f>SUM(L172:L176)+L169</f>
        <v>0</v>
      </c>
      <c r="M168" s="7">
        <f>SUM(M172:M176)+M169</f>
        <v>0</v>
      </c>
      <c r="N168" s="5" t="str">
        <f t="shared" si="43"/>
        <v/>
      </c>
      <c r="O168" s="7">
        <f>SUM(O172:O176)+O169</f>
        <v>0</v>
      </c>
      <c r="P168" s="7">
        <f>SUM(P172:P176)+P169</f>
        <v>0</v>
      </c>
      <c r="Q168" s="5" t="str">
        <f t="shared" si="44"/>
        <v/>
      </c>
    </row>
    <row r="169" spans="1:17" x14ac:dyDescent="0.2">
      <c r="A169" s="8" t="s">
        <v>29</v>
      </c>
      <c r="B169" s="10" t="s">
        <v>17</v>
      </c>
      <c r="C169" s="7">
        <f>SUM(C170:C171)</f>
        <v>0</v>
      </c>
      <c r="D169" s="7">
        <f>SUM(D170:D171)</f>
        <v>0</v>
      </c>
      <c r="E169" s="5" t="str">
        <f t="shared" si="40"/>
        <v/>
      </c>
      <c r="F169" s="7">
        <f>SUM(F170:F171)</f>
        <v>0</v>
      </c>
      <c r="G169" s="7">
        <f>SUM(G170:G171)</f>
        <v>0</v>
      </c>
      <c r="H169" s="5" t="str">
        <f t="shared" si="41"/>
        <v/>
      </c>
      <c r="I169" s="7">
        <f>SUM(I170:I171)</f>
        <v>0</v>
      </c>
      <c r="J169" s="7">
        <f>SUM(J170:J171)</f>
        <v>0</v>
      </c>
      <c r="K169" s="5" t="str">
        <f t="shared" si="42"/>
        <v/>
      </c>
      <c r="L169" s="7">
        <f>SUM(L170:L171)</f>
        <v>0</v>
      </c>
      <c r="M169" s="7">
        <f>SUM(M170:M171)</f>
        <v>0</v>
      </c>
      <c r="N169" s="5" t="str">
        <f t="shared" si="43"/>
        <v/>
      </c>
      <c r="O169" s="7">
        <f>SUM(O170:O171)</f>
        <v>0</v>
      </c>
      <c r="P169" s="7">
        <f>SUM(P170:P171)</f>
        <v>0</v>
      </c>
      <c r="Q169" s="5" t="str">
        <f t="shared" si="44"/>
        <v/>
      </c>
    </row>
    <row r="170" spans="1:17" x14ac:dyDescent="0.2">
      <c r="A170" s="17" t="s">
        <v>30</v>
      </c>
      <c r="B170" s="18" t="s">
        <v>18</v>
      </c>
      <c r="C170" s="20"/>
      <c r="D170" s="20"/>
      <c r="E170" s="5" t="str">
        <f t="shared" si="40"/>
        <v/>
      </c>
      <c r="F170" s="20"/>
      <c r="G170" s="20"/>
      <c r="H170" s="5" t="str">
        <f t="shared" si="41"/>
        <v/>
      </c>
      <c r="I170" s="20"/>
      <c r="J170" s="20"/>
      <c r="K170" s="5" t="str">
        <f t="shared" si="42"/>
        <v/>
      </c>
      <c r="L170" s="20"/>
      <c r="M170" s="20"/>
      <c r="N170" s="5" t="str">
        <f t="shared" si="43"/>
        <v/>
      </c>
      <c r="O170" s="20"/>
      <c r="P170" s="20"/>
      <c r="Q170" s="5" t="str">
        <f t="shared" si="44"/>
        <v/>
      </c>
    </row>
    <row r="171" spans="1:17" x14ac:dyDescent="0.2">
      <c r="A171" s="17" t="s">
        <v>31</v>
      </c>
      <c r="B171" s="18" t="s">
        <v>19</v>
      </c>
      <c r="C171" s="20"/>
      <c r="D171" s="20"/>
      <c r="E171" s="5" t="str">
        <f t="shared" si="40"/>
        <v/>
      </c>
      <c r="F171" s="20"/>
      <c r="G171" s="20"/>
      <c r="H171" s="5" t="str">
        <f t="shared" si="41"/>
        <v/>
      </c>
      <c r="I171" s="20"/>
      <c r="J171" s="20"/>
      <c r="K171" s="5" t="str">
        <f t="shared" si="42"/>
        <v/>
      </c>
      <c r="L171" s="20"/>
      <c r="M171" s="20"/>
      <c r="N171" s="5" t="str">
        <f t="shared" si="43"/>
        <v/>
      </c>
      <c r="O171" s="20"/>
      <c r="P171" s="20"/>
      <c r="Q171" s="5" t="str">
        <f t="shared" si="44"/>
        <v/>
      </c>
    </row>
    <row r="172" spans="1:17" x14ac:dyDescent="0.2">
      <c r="A172" s="17" t="s">
        <v>35</v>
      </c>
      <c r="B172" s="18" t="s">
        <v>11</v>
      </c>
      <c r="C172" s="20"/>
      <c r="D172" s="20"/>
      <c r="E172" s="5" t="str">
        <f t="shared" si="40"/>
        <v/>
      </c>
      <c r="F172" s="20"/>
      <c r="G172" s="20"/>
      <c r="H172" s="5" t="str">
        <f t="shared" si="41"/>
        <v/>
      </c>
      <c r="I172" s="20"/>
      <c r="J172" s="20"/>
      <c r="K172" s="5" t="str">
        <f t="shared" si="42"/>
        <v/>
      </c>
      <c r="L172" s="20"/>
      <c r="M172" s="20"/>
      <c r="N172" s="5" t="str">
        <f t="shared" si="43"/>
        <v/>
      </c>
      <c r="O172" s="20"/>
      <c r="P172" s="20"/>
      <c r="Q172" s="5" t="str">
        <f t="shared" si="44"/>
        <v/>
      </c>
    </row>
    <row r="173" spans="1:17" x14ac:dyDescent="0.2">
      <c r="A173" s="17" t="s">
        <v>36</v>
      </c>
      <c r="B173" s="18" t="s">
        <v>12</v>
      </c>
      <c r="C173" s="20"/>
      <c r="D173" s="20"/>
      <c r="E173" s="5" t="str">
        <f t="shared" si="40"/>
        <v/>
      </c>
      <c r="F173" s="20"/>
      <c r="G173" s="20"/>
      <c r="H173" s="5" t="str">
        <f t="shared" si="41"/>
        <v/>
      </c>
      <c r="I173" s="20"/>
      <c r="J173" s="20"/>
      <c r="K173" s="5" t="str">
        <f t="shared" si="42"/>
        <v/>
      </c>
      <c r="L173" s="20"/>
      <c r="M173" s="20"/>
      <c r="N173" s="5" t="str">
        <f t="shared" si="43"/>
        <v/>
      </c>
      <c r="O173" s="20"/>
      <c r="P173" s="20"/>
      <c r="Q173" s="5" t="str">
        <f t="shared" si="44"/>
        <v/>
      </c>
    </row>
    <row r="174" spans="1:17" x14ac:dyDescent="0.2">
      <c r="A174" s="17" t="s">
        <v>37</v>
      </c>
      <c r="B174" s="18" t="s">
        <v>13</v>
      </c>
      <c r="C174" s="20"/>
      <c r="D174" s="20"/>
      <c r="E174" s="5" t="str">
        <f t="shared" si="40"/>
        <v/>
      </c>
      <c r="F174" s="20"/>
      <c r="G174" s="20"/>
      <c r="H174" s="5" t="str">
        <f t="shared" si="41"/>
        <v/>
      </c>
      <c r="I174" s="20"/>
      <c r="J174" s="20"/>
      <c r="K174" s="5" t="str">
        <f t="shared" si="42"/>
        <v/>
      </c>
      <c r="L174" s="20"/>
      <c r="M174" s="20"/>
      <c r="N174" s="5" t="str">
        <f t="shared" si="43"/>
        <v/>
      </c>
      <c r="O174" s="20"/>
      <c r="P174" s="20"/>
      <c r="Q174" s="5" t="str">
        <f t="shared" si="44"/>
        <v/>
      </c>
    </row>
    <row r="175" spans="1:17" x14ac:dyDescent="0.2">
      <c r="A175" s="17" t="s">
        <v>38</v>
      </c>
      <c r="B175" s="18" t="s">
        <v>20</v>
      </c>
      <c r="C175" s="20"/>
      <c r="D175" s="20"/>
      <c r="E175" s="5" t="str">
        <f t="shared" si="40"/>
        <v/>
      </c>
      <c r="F175" s="20"/>
      <c r="G175" s="20"/>
      <c r="H175" s="5" t="str">
        <f t="shared" si="41"/>
        <v/>
      </c>
      <c r="I175" s="20"/>
      <c r="J175" s="20"/>
      <c r="K175" s="5" t="str">
        <f t="shared" si="42"/>
        <v/>
      </c>
      <c r="L175" s="20"/>
      <c r="M175" s="20"/>
      <c r="N175" s="5" t="str">
        <f t="shared" si="43"/>
        <v/>
      </c>
      <c r="O175" s="20"/>
      <c r="P175" s="20"/>
      <c r="Q175" s="5" t="str">
        <f t="shared" si="44"/>
        <v/>
      </c>
    </row>
    <row r="176" spans="1:17" x14ac:dyDescent="0.2">
      <c r="A176" s="17" t="s">
        <v>39</v>
      </c>
      <c r="B176" s="18" t="s">
        <v>15</v>
      </c>
      <c r="C176" s="20"/>
      <c r="D176" s="20"/>
      <c r="E176" s="5" t="str">
        <f t="shared" si="40"/>
        <v/>
      </c>
      <c r="F176" s="20"/>
      <c r="G176" s="20"/>
      <c r="H176" s="5" t="str">
        <f t="shared" si="41"/>
        <v/>
      </c>
      <c r="I176" s="20"/>
      <c r="J176" s="20"/>
      <c r="K176" s="5" t="str">
        <f t="shared" si="42"/>
        <v/>
      </c>
      <c r="L176" s="20"/>
      <c r="M176" s="20"/>
      <c r="N176" s="5" t="str">
        <f t="shared" si="43"/>
        <v/>
      </c>
      <c r="O176" s="20"/>
      <c r="P176" s="20"/>
      <c r="Q176" s="5" t="str">
        <f t="shared" si="44"/>
        <v/>
      </c>
    </row>
    <row r="177" spans="1:17" x14ac:dyDescent="0.2">
      <c r="A177" s="8" t="s">
        <v>41</v>
      </c>
      <c r="B177" s="10" t="s">
        <v>21</v>
      </c>
      <c r="C177" s="7">
        <f>SUM(C178:C181)</f>
        <v>11</v>
      </c>
      <c r="D177" s="7">
        <f>SUM(D178:D181)</f>
        <v>95</v>
      </c>
      <c r="E177" s="5">
        <f t="shared" si="40"/>
        <v>7.6363636363636367</v>
      </c>
      <c r="F177" s="7">
        <f>SUM(F178:F181)</f>
        <v>0</v>
      </c>
      <c r="G177" s="7">
        <f>SUM(G178:G181)</f>
        <v>0</v>
      </c>
      <c r="H177" s="5" t="str">
        <f t="shared" si="41"/>
        <v/>
      </c>
      <c r="I177" s="7">
        <f>SUM(I178:I181)</f>
        <v>0</v>
      </c>
      <c r="J177" s="7">
        <f>SUM(J178:J181)</f>
        <v>0</v>
      </c>
      <c r="K177" s="5" t="str">
        <f t="shared" si="42"/>
        <v/>
      </c>
      <c r="L177" s="7">
        <f>SUM(L178:L181)</f>
        <v>0</v>
      </c>
      <c r="M177" s="7">
        <f>SUM(M178:M181)</f>
        <v>0</v>
      </c>
      <c r="N177" s="5" t="str">
        <f t="shared" si="43"/>
        <v/>
      </c>
      <c r="O177" s="7">
        <f>SUM(O178:O181)</f>
        <v>0</v>
      </c>
      <c r="P177" s="7">
        <f>SUM(P178:P181)</f>
        <v>0</v>
      </c>
      <c r="Q177" s="5" t="str">
        <f t="shared" si="44"/>
        <v/>
      </c>
    </row>
    <row r="178" spans="1:17" x14ac:dyDescent="0.2">
      <c r="A178" s="17" t="s">
        <v>40</v>
      </c>
      <c r="B178" s="18" t="s">
        <v>22</v>
      </c>
      <c r="C178" s="20">
        <v>11</v>
      </c>
      <c r="D178" s="20"/>
      <c r="E178" s="5">
        <f t="shared" si="40"/>
        <v>-1</v>
      </c>
      <c r="F178" s="20"/>
      <c r="G178" s="20"/>
      <c r="H178" s="5" t="str">
        <f t="shared" si="41"/>
        <v/>
      </c>
      <c r="I178" s="20"/>
      <c r="J178" s="20"/>
      <c r="K178" s="5" t="str">
        <f t="shared" si="42"/>
        <v/>
      </c>
      <c r="L178" s="20"/>
      <c r="M178" s="20"/>
      <c r="N178" s="5" t="str">
        <f t="shared" si="43"/>
        <v/>
      </c>
      <c r="O178" s="20"/>
      <c r="P178" s="20"/>
      <c r="Q178" s="5" t="str">
        <f t="shared" si="44"/>
        <v/>
      </c>
    </row>
    <row r="179" spans="1:17" ht="24" x14ac:dyDescent="0.2">
      <c r="A179" s="17" t="s">
        <v>42</v>
      </c>
      <c r="B179" s="18" t="s">
        <v>23</v>
      </c>
      <c r="C179" s="20"/>
      <c r="D179" s="20"/>
      <c r="E179" s="5" t="str">
        <f t="shared" si="40"/>
        <v/>
      </c>
      <c r="F179" s="20"/>
      <c r="G179" s="20"/>
      <c r="H179" s="5" t="str">
        <f t="shared" si="41"/>
        <v/>
      </c>
      <c r="I179" s="20"/>
      <c r="J179" s="20"/>
      <c r="K179" s="5" t="str">
        <f t="shared" si="42"/>
        <v/>
      </c>
      <c r="L179" s="20"/>
      <c r="M179" s="20"/>
      <c r="N179" s="5" t="str">
        <f t="shared" si="43"/>
        <v/>
      </c>
      <c r="O179" s="20"/>
      <c r="P179" s="20"/>
      <c r="Q179" s="5" t="str">
        <f t="shared" si="44"/>
        <v/>
      </c>
    </row>
    <row r="180" spans="1:17" x14ac:dyDescent="0.2">
      <c r="A180" s="17" t="s">
        <v>43</v>
      </c>
      <c r="B180" s="18" t="s">
        <v>24</v>
      </c>
      <c r="C180" s="20"/>
      <c r="D180" s="20">
        <v>95</v>
      </c>
      <c r="E180" s="5" t="str">
        <f t="shared" si="40"/>
        <v/>
      </c>
      <c r="F180" s="20"/>
      <c r="G180" s="20"/>
      <c r="H180" s="5" t="str">
        <f t="shared" si="41"/>
        <v/>
      </c>
      <c r="I180" s="20"/>
      <c r="J180" s="20"/>
      <c r="K180" s="5" t="str">
        <f t="shared" si="42"/>
        <v/>
      </c>
      <c r="L180" s="20"/>
      <c r="M180" s="20"/>
      <c r="N180" s="5" t="str">
        <f t="shared" si="43"/>
        <v/>
      </c>
      <c r="O180" s="20"/>
      <c r="P180" s="20"/>
      <c r="Q180" s="5" t="str">
        <f t="shared" si="44"/>
        <v/>
      </c>
    </row>
    <row r="181" spans="1:17" x14ac:dyDescent="0.2">
      <c r="A181" s="17" t="s">
        <v>44</v>
      </c>
      <c r="B181" s="18" t="s">
        <v>15</v>
      </c>
      <c r="C181" s="20"/>
      <c r="D181" s="20"/>
      <c r="E181" s="5" t="str">
        <f t="shared" si="40"/>
        <v/>
      </c>
      <c r="F181" s="20"/>
      <c r="G181" s="20"/>
      <c r="H181" s="5" t="str">
        <f t="shared" si="41"/>
        <v/>
      </c>
      <c r="I181" s="20"/>
      <c r="J181" s="20"/>
      <c r="K181" s="5" t="str">
        <f t="shared" si="42"/>
        <v/>
      </c>
      <c r="L181" s="20"/>
      <c r="M181" s="20"/>
      <c r="N181" s="5" t="str">
        <f t="shared" si="43"/>
        <v/>
      </c>
      <c r="O181" s="20"/>
      <c r="P181" s="20"/>
      <c r="Q181" s="5" t="str">
        <f t="shared" si="44"/>
        <v/>
      </c>
    </row>
    <row r="182" spans="1:17" ht="24" x14ac:dyDescent="0.2">
      <c r="A182" s="1" t="s">
        <v>62</v>
      </c>
      <c r="B182" s="12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1:17" x14ac:dyDescent="0.2">
      <c r="A183" s="7">
        <v>1</v>
      </c>
      <c r="B183" s="10" t="s">
        <v>9</v>
      </c>
      <c r="C183" s="7">
        <f>SUM(C184:C189)</f>
        <v>327</v>
      </c>
      <c r="D183" s="7">
        <f>SUM(D184:D189)</f>
        <v>254</v>
      </c>
      <c r="E183" s="5">
        <f>IF(C183=0,"",(D183-C183)/C183)</f>
        <v>-0.22324159021406728</v>
      </c>
      <c r="F183" s="7">
        <f>SUM(F184:F189)</f>
        <v>0</v>
      </c>
      <c r="G183" s="7">
        <f>SUM(G184:G189)</f>
        <v>0</v>
      </c>
      <c r="H183" s="5" t="str">
        <f>IF(F183=0,"",(G183-F183)/F183)</f>
        <v/>
      </c>
      <c r="I183" s="7">
        <f>SUM(I184:I189)</f>
        <v>0</v>
      </c>
      <c r="J183" s="7">
        <f>SUM(J184:J189)</f>
        <v>0</v>
      </c>
      <c r="K183" s="5" t="str">
        <f>IF(I183=0,"",(J183-I183)/I183)</f>
        <v/>
      </c>
      <c r="L183" s="7">
        <f>SUM(L184:L189)</f>
        <v>0</v>
      </c>
      <c r="M183" s="7">
        <f>SUM(M184:M189)</f>
        <v>0</v>
      </c>
      <c r="N183" s="5" t="str">
        <f>IF(L183=0,"",(M183-L183)/L183)</f>
        <v/>
      </c>
      <c r="O183" s="7">
        <f>SUM(O184:O189)</f>
        <v>0</v>
      </c>
      <c r="P183" s="7">
        <f>SUM(P184:P189)</f>
        <v>0</v>
      </c>
      <c r="Q183" s="5" t="str">
        <f>IF(O183=0,"",(P183-O183)/O183)</f>
        <v/>
      </c>
    </row>
    <row r="184" spans="1:17" x14ac:dyDescent="0.2">
      <c r="A184" s="17" t="s">
        <v>25</v>
      </c>
      <c r="B184" s="18" t="s">
        <v>10</v>
      </c>
      <c r="C184" s="20"/>
      <c r="D184" s="20"/>
      <c r="E184" s="5" t="str">
        <f t="shared" ref="E184:E203" si="45">IF(C184=0,"",(D184-C184)/C184)</f>
        <v/>
      </c>
      <c r="F184" s="20"/>
      <c r="G184" s="20"/>
      <c r="H184" s="5" t="str">
        <f t="shared" ref="H184:H203" si="46">IF(F184=0,"",(G184-F184)/F184)</f>
        <v/>
      </c>
      <c r="I184" s="20"/>
      <c r="J184" s="20"/>
      <c r="K184" s="5" t="str">
        <f t="shared" ref="K184:K203" si="47">IF(I184=0,"",(J184-I184)/I184)</f>
        <v/>
      </c>
      <c r="L184" s="20"/>
      <c r="M184" s="20"/>
      <c r="N184" s="5" t="str">
        <f t="shared" ref="N184:N203" si="48">IF(L184=0,"",(M184-L184)/L184)</f>
        <v/>
      </c>
      <c r="O184" s="20"/>
      <c r="P184" s="20"/>
      <c r="Q184" s="5" t="str">
        <f t="shared" ref="Q184:Q203" si="49">IF(O184=0,"",(P184-O184)/O184)</f>
        <v/>
      </c>
    </row>
    <row r="185" spans="1:17" x14ac:dyDescent="0.2">
      <c r="A185" s="17" t="s">
        <v>26</v>
      </c>
      <c r="B185" s="18" t="s">
        <v>11</v>
      </c>
      <c r="C185" s="20">
        <v>36</v>
      </c>
      <c r="D185" s="20">
        <v>37</v>
      </c>
      <c r="E185" s="5">
        <f t="shared" si="45"/>
        <v>2.7777777777777776E-2</v>
      </c>
      <c r="F185" s="20"/>
      <c r="G185" s="20"/>
      <c r="H185" s="5" t="str">
        <f t="shared" si="46"/>
        <v/>
      </c>
      <c r="I185" s="20"/>
      <c r="J185" s="20"/>
      <c r="K185" s="5" t="str">
        <f t="shared" si="47"/>
        <v/>
      </c>
      <c r="L185" s="20"/>
      <c r="M185" s="20"/>
      <c r="N185" s="5" t="str">
        <f t="shared" si="48"/>
        <v/>
      </c>
      <c r="O185" s="20"/>
      <c r="P185" s="20"/>
      <c r="Q185" s="5" t="str">
        <f t="shared" si="49"/>
        <v/>
      </c>
    </row>
    <row r="186" spans="1:17" x14ac:dyDescent="0.2">
      <c r="A186" s="17" t="s">
        <v>27</v>
      </c>
      <c r="B186" s="18" t="s">
        <v>12</v>
      </c>
      <c r="C186" s="20">
        <v>291</v>
      </c>
      <c r="D186" s="20">
        <v>174</v>
      </c>
      <c r="E186" s="5">
        <f t="shared" si="45"/>
        <v>-0.40206185567010311</v>
      </c>
      <c r="F186" s="20"/>
      <c r="G186" s="20"/>
      <c r="H186" s="5" t="str">
        <f t="shared" si="46"/>
        <v/>
      </c>
      <c r="I186" s="20"/>
      <c r="J186" s="20"/>
      <c r="K186" s="5" t="str">
        <f t="shared" si="47"/>
        <v/>
      </c>
      <c r="L186" s="20"/>
      <c r="M186" s="20"/>
      <c r="N186" s="5" t="str">
        <f t="shared" si="48"/>
        <v/>
      </c>
      <c r="O186" s="20"/>
      <c r="P186" s="20"/>
      <c r="Q186" s="5" t="str">
        <f t="shared" si="49"/>
        <v/>
      </c>
    </row>
    <row r="187" spans="1:17" x14ac:dyDescent="0.2">
      <c r="A187" s="17" t="s">
        <v>28</v>
      </c>
      <c r="B187" s="18" t="s">
        <v>13</v>
      </c>
      <c r="C187" s="20"/>
      <c r="D187" s="20"/>
      <c r="E187" s="5" t="str">
        <f t="shared" si="45"/>
        <v/>
      </c>
      <c r="F187" s="20"/>
      <c r="G187" s="20"/>
      <c r="H187" s="5" t="str">
        <f t="shared" si="46"/>
        <v/>
      </c>
      <c r="I187" s="20"/>
      <c r="J187" s="20"/>
      <c r="K187" s="5" t="str">
        <f t="shared" si="47"/>
        <v/>
      </c>
      <c r="L187" s="20"/>
      <c r="M187" s="20"/>
      <c r="N187" s="5" t="str">
        <f t="shared" si="48"/>
        <v/>
      </c>
      <c r="O187" s="20"/>
      <c r="P187" s="20"/>
      <c r="Q187" s="5" t="str">
        <f t="shared" si="49"/>
        <v/>
      </c>
    </row>
    <row r="188" spans="1:17" x14ac:dyDescent="0.2">
      <c r="A188" s="17" t="s">
        <v>32</v>
      </c>
      <c r="B188" s="18" t="s">
        <v>14</v>
      </c>
      <c r="C188" s="20">
        <v>0</v>
      </c>
      <c r="D188" s="20">
        <v>43</v>
      </c>
      <c r="E188" s="5" t="str">
        <f t="shared" si="45"/>
        <v/>
      </c>
      <c r="F188" s="20"/>
      <c r="G188" s="20"/>
      <c r="H188" s="5" t="str">
        <f t="shared" si="46"/>
        <v/>
      </c>
      <c r="I188" s="20"/>
      <c r="J188" s="20"/>
      <c r="K188" s="5" t="str">
        <f t="shared" si="47"/>
        <v/>
      </c>
      <c r="L188" s="20"/>
      <c r="M188" s="20"/>
      <c r="N188" s="5" t="str">
        <f t="shared" si="48"/>
        <v/>
      </c>
      <c r="O188" s="20"/>
      <c r="P188" s="20"/>
      <c r="Q188" s="5" t="str">
        <f t="shared" si="49"/>
        <v/>
      </c>
    </row>
    <row r="189" spans="1:17" x14ac:dyDescent="0.2">
      <c r="A189" s="17" t="s">
        <v>33</v>
      </c>
      <c r="B189" s="18" t="s">
        <v>15</v>
      </c>
      <c r="C189" s="20"/>
      <c r="D189" s="20"/>
      <c r="E189" s="5" t="str">
        <f t="shared" si="45"/>
        <v/>
      </c>
      <c r="F189" s="20"/>
      <c r="G189" s="20"/>
      <c r="H189" s="5" t="str">
        <f t="shared" si="46"/>
        <v/>
      </c>
      <c r="I189" s="20"/>
      <c r="J189" s="20"/>
      <c r="K189" s="5" t="str">
        <f t="shared" si="47"/>
        <v/>
      </c>
      <c r="L189" s="20"/>
      <c r="M189" s="20"/>
      <c r="N189" s="5" t="str">
        <f t="shared" si="48"/>
        <v/>
      </c>
      <c r="O189" s="20"/>
      <c r="P189" s="20"/>
      <c r="Q189" s="5" t="str">
        <f t="shared" si="49"/>
        <v/>
      </c>
    </row>
    <row r="190" spans="1:17" x14ac:dyDescent="0.2">
      <c r="A190" s="8" t="s">
        <v>34</v>
      </c>
      <c r="B190" s="10" t="s">
        <v>16</v>
      </c>
      <c r="C190" s="7">
        <f>SUM(C194:C198)+C191</f>
        <v>0</v>
      </c>
      <c r="D190" s="7">
        <f>SUM(D194:D198)+D191</f>
        <v>0</v>
      </c>
      <c r="E190" s="5" t="str">
        <f t="shared" si="45"/>
        <v/>
      </c>
      <c r="F190" s="7">
        <f>SUM(F194:F198)+F191</f>
        <v>0</v>
      </c>
      <c r="G190" s="7">
        <f>SUM(G194:G198)+G191</f>
        <v>0</v>
      </c>
      <c r="H190" s="5" t="str">
        <f t="shared" si="46"/>
        <v/>
      </c>
      <c r="I190" s="7">
        <f>SUM(I194:I198)+I191</f>
        <v>0</v>
      </c>
      <c r="J190" s="7">
        <f>SUM(J194:J198)+J191</f>
        <v>0</v>
      </c>
      <c r="K190" s="5" t="str">
        <f t="shared" si="47"/>
        <v/>
      </c>
      <c r="L190" s="7">
        <f>SUM(L194:L198)+L191</f>
        <v>0</v>
      </c>
      <c r="M190" s="7">
        <f>SUM(M194:M198)+M191</f>
        <v>0</v>
      </c>
      <c r="N190" s="5" t="str">
        <f t="shared" si="48"/>
        <v/>
      </c>
      <c r="O190" s="7">
        <f>SUM(O194:O198)+O191</f>
        <v>0</v>
      </c>
      <c r="P190" s="7">
        <f>SUM(P194:P198)+P191</f>
        <v>0</v>
      </c>
      <c r="Q190" s="5" t="str">
        <f t="shared" si="49"/>
        <v/>
      </c>
    </row>
    <row r="191" spans="1:17" x14ac:dyDescent="0.2">
      <c r="A191" s="8" t="s">
        <v>29</v>
      </c>
      <c r="B191" s="10" t="s">
        <v>17</v>
      </c>
      <c r="C191" s="7">
        <f>SUM(C192:C193)</f>
        <v>0</v>
      </c>
      <c r="D191" s="7">
        <f>SUM(D192:D193)</f>
        <v>0</v>
      </c>
      <c r="E191" s="5" t="str">
        <f t="shared" si="45"/>
        <v/>
      </c>
      <c r="F191" s="7">
        <f>SUM(F192:F193)</f>
        <v>0</v>
      </c>
      <c r="G191" s="7">
        <f>SUM(G192:G193)</f>
        <v>0</v>
      </c>
      <c r="H191" s="5" t="str">
        <f t="shared" si="46"/>
        <v/>
      </c>
      <c r="I191" s="7">
        <f>SUM(I192:I193)</f>
        <v>0</v>
      </c>
      <c r="J191" s="7">
        <f>SUM(J192:J193)</f>
        <v>0</v>
      </c>
      <c r="K191" s="5" t="str">
        <f t="shared" si="47"/>
        <v/>
      </c>
      <c r="L191" s="7">
        <f>SUM(L192:L193)</f>
        <v>0</v>
      </c>
      <c r="M191" s="7">
        <f>SUM(M192:M193)</f>
        <v>0</v>
      </c>
      <c r="N191" s="5" t="str">
        <f t="shared" si="48"/>
        <v/>
      </c>
      <c r="O191" s="7">
        <f>SUM(O192:O193)</f>
        <v>0</v>
      </c>
      <c r="P191" s="7">
        <f>SUM(P192:P193)</f>
        <v>0</v>
      </c>
      <c r="Q191" s="5" t="str">
        <f t="shared" si="49"/>
        <v/>
      </c>
    </row>
    <row r="192" spans="1:17" x14ac:dyDescent="0.2">
      <c r="A192" s="17" t="s">
        <v>30</v>
      </c>
      <c r="B192" s="18" t="s">
        <v>18</v>
      </c>
      <c r="C192" s="20"/>
      <c r="D192" s="20"/>
      <c r="E192" s="5" t="str">
        <f t="shared" si="45"/>
        <v/>
      </c>
      <c r="F192" s="20"/>
      <c r="G192" s="20"/>
      <c r="H192" s="5" t="str">
        <f t="shared" si="46"/>
        <v/>
      </c>
      <c r="I192" s="20"/>
      <c r="J192" s="20"/>
      <c r="K192" s="5" t="str">
        <f t="shared" si="47"/>
        <v/>
      </c>
      <c r="L192" s="20"/>
      <c r="M192" s="20"/>
      <c r="N192" s="5" t="str">
        <f t="shared" si="48"/>
        <v/>
      </c>
      <c r="O192" s="20"/>
      <c r="P192" s="20"/>
      <c r="Q192" s="5" t="str">
        <f t="shared" si="49"/>
        <v/>
      </c>
    </row>
    <row r="193" spans="1:17" x14ac:dyDescent="0.2">
      <c r="A193" s="17" t="s">
        <v>31</v>
      </c>
      <c r="B193" s="18" t="s">
        <v>19</v>
      </c>
      <c r="C193" s="20"/>
      <c r="D193" s="20"/>
      <c r="E193" s="5" t="str">
        <f t="shared" si="45"/>
        <v/>
      </c>
      <c r="F193" s="20"/>
      <c r="G193" s="20"/>
      <c r="H193" s="5" t="str">
        <f t="shared" si="46"/>
        <v/>
      </c>
      <c r="I193" s="20"/>
      <c r="J193" s="20"/>
      <c r="K193" s="5" t="str">
        <f t="shared" si="47"/>
        <v/>
      </c>
      <c r="L193" s="20"/>
      <c r="M193" s="20"/>
      <c r="N193" s="5" t="str">
        <f t="shared" si="48"/>
        <v/>
      </c>
      <c r="O193" s="20"/>
      <c r="P193" s="20"/>
      <c r="Q193" s="5" t="str">
        <f t="shared" si="49"/>
        <v/>
      </c>
    </row>
    <row r="194" spans="1:17" x14ac:dyDescent="0.2">
      <c r="A194" s="17" t="s">
        <v>35</v>
      </c>
      <c r="B194" s="18" t="s">
        <v>11</v>
      </c>
      <c r="C194" s="20"/>
      <c r="D194" s="20"/>
      <c r="E194" s="5" t="str">
        <f t="shared" si="45"/>
        <v/>
      </c>
      <c r="F194" s="20"/>
      <c r="G194" s="20"/>
      <c r="H194" s="5" t="str">
        <f t="shared" si="46"/>
        <v/>
      </c>
      <c r="I194" s="20"/>
      <c r="J194" s="20"/>
      <c r="K194" s="5" t="str">
        <f t="shared" si="47"/>
        <v/>
      </c>
      <c r="L194" s="20"/>
      <c r="M194" s="20"/>
      <c r="N194" s="5" t="str">
        <f t="shared" si="48"/>
        <v/>
      </c>
      <c r="O194" s="20"/>
      <c r="P194" s="20"/>
      <c r="Q194" s="5" t="str">
        <f t="shared" si="49"/>
        <v/>
      </c>
    </row>
    <row r="195" spans="1:17" x14ac:dyDescent="0.2">
      <c r="A195" s="17" t="s">
        <v>36</v>
      </c>
      <c r="B195" s="18" t="s">
        <v>12</v>
      </c>
      <c r="C195" s="20"/>
      <c r="D195" s="20"/>
      <c r="E195" s="5" t="str">
        <f t="shared" si="45"/>
        <v/>
      </c>
      <c r="F195" s="20"/>
      <c r="G195" s="20"/>
      <c r="H195" s="5" t="str">
        <f t="shared" si="46"/>
        <v/>
      </c>
      <c r="I195" s="20"/>
      <c r="J195" s="20"/>
      <c r="K195" s="5" t="str">
        <f t="shared" si="47"/>
        <v/>
      </c>
      <c r="L195" s="20"/>
      <c r="M195" s="20"/>
      <c r="N195" s="5" t="str">
        <f t="shared" si="48"/>
        <v/>
      </c>
      <c r="O195" s="20"/>
      <c r="P195" s="20"/>
      <c r="Q195" s="5" t="str">
        <f t="shared" si="49"/>
        <v/>
      </c>
    </row>
    <row r="196" spans="1:17" x14ac:dyDescent="0.2">
      <c r="A196" s="17" t="s">
        <v>37</v>
      </c>
      <c r="B196" s="18" t="s">
        <v>13</v>
      </c>
      <c r="C196" s="20"/>
      <c r="D196" s="20"/>
      <c r="E196" s="5" t="str">
        <f t="shared" si="45"/>
        <v/>
      </c>
      <c r="F196" s="20"/>
      <c r="G196" s="20"/>
      <c r="H196" s="5" t="str">
        <f t="shared" si="46"/>
        <v/>
      </c>
      <c r="I196" s="20"/>
      <c r="J196" s="20"/>
      <c r="K196" s="5" t="str">
        <f t="shared" si="47"/>
        <v/>
      </c>
      <c r="L196" s="20"/>
      <c r="M196" s="20"/>
      <c r="N196" s="5" t="str">
        <f t="shared" si="48"/>
        <v/>
      </c>
      <c r="O196" s="20"/>
      <c r="P196" s="20"/>
      <c r="Q196" s="5" t="str">
        <f t="shared" si="49"/>
        <v/>
      </c>
    </row>
    <row r="197" spans="1:17" x14ac:dyDescent="0.2">
      <c r="A197" s="17" t="s">
        <v>38</v>
      </c>
      <c r="B197" s="18" t="s">
        <v>20</v>
      </c>
      <c r="C197" s="20"/>
      <c r="D197" s="20"/>
      <c r="E197" s="5" t="str">
        <f t="shared" si="45"/>
        <v/>
      </c>
      <c r="F197" s="20"/>
      <c r="G197" s="20"/>
      <c r="H197" s="5" t="str">
        <f t="shared" si="46"/>
        <v/>
      </c>
      <c r="I197" s="20"/>
      <c r="J197" s="20"/>
      <c r="K197" s="5" t="str">
        <f t="shared" si="47"/>
        <v/>
      </c>
      <c r="L197" s="20"/>
      <c r="M197" s="20"/>
      <c r="N197" s="5" t="str">
        <f t="shared" si="48"/>
        <v/>
      </c>
      <c r="O197" s="20"/>
      <c r="P197" s="20"/>
      <c r="Q197" s="5" t="str">
        <f t="shared" si="49"/>
        <v/>
      </c>
    </row>
    <row r="198" spans="1:17" x14ac:dyDescent="0.2">
      <c r="A198" s="17" t="s">
        <v>39</v>
      </c>
      <c r="B198" s="18" t="s">
        <v>15</v>
      </c>
      <c r="C198" s="20"/>
      <c r="D198" s="20"/>
      <c r="E198" s="5" t="str">
        <f t="shared" si="45"/>
        <v/>
      </c>
      <c r="F198" s="20"/>
      <c r="G198" s="20"/>
      <c r="H198" s="5" t="str">
        <f t="shared" si="46"/>
        <v/>
      </c>
      <c r="I198" s="20"/>
      <c r="J198" s="20"/>
      <c r="K198" s="5" t="str">
        <f t="shared" si="47"/>
        <v/>
      </c>
      <c r="L198" s="20"/>
      <c r="M198" s="20"/>
      <c r="N198" s="5" t="str">
        <f t="shared" si="48"/>
        <v/>
      </c>
      <c r="O198" s="20"/>
      <c r="P198" s="20"/>
      <c r="Q198" s="5" t="str">
        <f t="shared" si="49"/>
        <v/>
      </c>
    </row>
    <row r="199" spans="1:17" x14ac:dyDescent="0.2">
      <c r="A199" s="8" t="s">
        <v>41</v>
      </c>
      <c r="B199" s="10" t="s">
        <v>21</v>
      </c>
      <c r="C199" s="7">
        <f>SUM(C200:C203)</f>
        <v>327</v>
      </c>
      <c r="D199" s="7">
        <f>SUM(D200:D203)</f>
        <v>211</v>
      </c>
      <c r="E199" s="5">
        <f t="shared" si="45"/>
        <v>-0.35474006116207951</v>
      </c>
      <c r="F199" s="7">
        <f>SUM(F200:F203)</f>
        <v>0</v>
      </c>
      <c r="G199" s="7">
        <f>SUM(G200:G203)</f>
        <v>0</v>
      </c>
      <c r="H199" s="5" t="str">
        <f t="shared" si="46"/>
        <v/>
      </c>
      <c r="I199" s="7">
        <f>SUM(I200:I203)</f>
        <v>0</v>
      </c>
      <c r="J199" s="7">
        <f>SUM(J200:J203)</f>
        <v>0</v>
      </c>
      <c r="K199" s="5" t="str">
        <f t="shared" si="47"/>
        <v/>
      </c>
      <c r="L199" s="7">
        <f>SUM(L200:L203)</f>
        <v>0</v>
      </c>
      <c r="M199" s="7">
        <f>SUM(M200:M203)</f>
        <v>0</v>
      </c>
      <c r="N199" s="5" t="str">
        <f t="shared" si="48"/>
        <v/>
      </c>
      <c r="O199" s="7">
        <f>SUM(O200:O203)</f>
        <v>0</v>
      </c>
      <c r="P199" s="7">
        <f>SUM(P200:P203)</f>
        <v>0</v>
      </c>
      <c r="Q199" s="5" t="str">
        <f t="shared" si="49"/>
        <v/>
      </c>
    </row>
    <row r="200" spans="1:17" x14ac:dyDescent="0.2">
      <c r="A200" s="17" t="s">
        <v>40</v>
      </c>
      <c r="B200" s="18" t="s">
        <v>22</v>
      </c>
      <c r="C200" s="20">
        <v>36</v>
      </c>
      <c r="D200" s="20">
        <v>37</v>
      </c>
      <c r="E200" s="5">
        <f t="shared" si="45"/>
        <v>2.7777777777777776E-2</v>
      </c>
      <c r="F200" s="20"/>
      <c r="G200" s="20"/>
      <c r="H200" s="5" t="str">
        <f t="shared" si="46"/>
        <v/>
      </c>
      <c r="I200" s="20"/>
      <c r="J200" s="20"/>
      <c r="K200" s="5" t="str">
        <f t="shared" si="47"/>
        <v/>
      </c>
      <c r="L200" s="20"/>
      <c r="M200" s="20"/>
      <c r="N200" s="5" t="str">
        <f t="shared" si="48"/>
        <v/>
      </c>
      <c r="O200" s="20"/>
      <c r="P200" s="20"/>
      <c r="Q200" s="5" t="str">
        <f t="shared" si="49"/>
        <v/>
      </c>
    </row>
    <row r="201" spans="1:17" ht="24" x14ac:dyDescent="0.2">
      <c r="A201" s="17" t="s">
        <v>42</v>
      </c>
      <c r="B201" s="18" t="s">
        <v>23</v>
      </c>
      <c r="C201" s="20"/>
      <c r="D201" s="20"/>
      <c r="E201" s="5" t="str">
        <f t="shared" si="45"/>
        <v/>
      </c>
      <c r="F201" s="20"/>
      <c r="G201" s="20"/>
      <c r="H201" s="5" t="str">
        <f t="shared" si="46"/>
        <v/>
      </c>
      <c r="I201" s="20"/>
      <c r="J201" s="20"/>
      <c r="K201" s="5" t="str">
        <f t="shared" si="47"/>
        <v/>
      </c>
      <c r="L201" s="20"/>
      <c r="M201" s="20"/>
      <c r="N201" s="5" t="str">
        <f t="shared" si="48"/>
        <v/>
      </c>
      <c r="O201" s="20"/>
      <c r="P201" s="20"/>
      <c r="Q201" s="5" t="str">
        <f t="shared" si="49"/>
        <v/>
      </c>
    </row>
    <row r="202" spans="1:17" x14ac:dyDescent="0.2">
      <c r="A202" s="17" t="s">
        <v>43</v>
      </c>
      <c r="B202" s="18" t="s">
        <v>24</v>
      </c>
      <c r="C202" s="20">
        <v>291</v>
      </c>
      <c r="D202" s="20">
        <v>174</v>
      </c>
      <c r="E202" s="5">
        <f t="shared" si="45"/>
        <v>-0.40206185567010311</v>
      </c>
      <c r="F202" s="20"/>
      <c r="G202" s="20"/>
      <c r="H202" s="5" t="str">
        <f t="shared" si="46"/>
        <v/>
      </c>
      <c r="I202" s="20"/>
      <c r="J202" s="20"/>
      <c r="K202" s="5" t="str">
        <f t="shared" si="47"/>
        <v/>
      </c>
      <c r="L202" s="20"/>
      <c r="M202" s="20"/>
      <c r="N202" s="5" t="str">
        <f t="shared" si="48"/>
        <v/>
      </c>
      <c r="O202" s="20"/>
      <c r="P202" s="20"/>
      <c r="Q202" s="5" t="str">
        <f t="shared" si="49"/>
        <v/>
      </c>
    </row>
    <row r="203" spans="1:17" x14ac:dyDescent="0.2">
      <c r="A203" s="17" t="s">
        <v>44</v>
      </c>
      <c r="B203" s="18" t="s">
        <v>15</v>
      </c>
      <c r="C203" s="20"/>
      <c r="D203" s="20"/>
      <c r="E203" s="5" t="str">
        <f t="shared" si="45"/>
        <v/>
      </c>
      <c r="F203" s="20"/>
      <c r="G203" s="20"/>
      <c r="H203" s="5" t="str">
        <f t="shared" si="46"/>
        <v/>
      </c>
      <c r="I203" s="20"/>
      <c r="J203" s="20"/>
      <c r="K203" s="5" t="str">
        <f t="shared" si="47"/>
        <v/>
      </c>
      <c r="L203" s="20"/>
      <c r="M203" s="20"/>
      <c r="N203" s="5" t="str">
        <f t="shared" si="48"/>
        <v/>
      </c>
      <c r="O203" s="20"/>
      <c r="P203" s="20"/>
      <c r="Q203" s="5" t="str">
        <f t="shared" si="49"/>
        <v/>
      </c>
    </row>
    <row r="204" spans="1:17" ht="24" x14ac:dyDescent="0.2">
      <c r="A204" s="1" t="s">
        <v>54</v>
      </c>
      <c r="B204" s="12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1:17" x14ac:dyDescent="0.2">
      <c r="A205" s="7">
        <v>1</v>
      </c>
      <c r="B205" s="10" t="s">
        <v>9</v>
      </c>
      <c r="C205" s="7">
        <f>SUM(C206:C211)</f>
        <v>242</v>
      </c>
      <c r="D205" s="7">
        <f>SUM(D206:D211)</f>
        <v>191</v>
      </c>
      <c r="E205" s="5">
        <f>IF(C205=0,"",(D205-C205)/C205)</f>
        <v>-0.21074380165289255</v>
      </c>
      <c r="F205" s="7">
        <f>SUM(F206:F211)</f>
        <v>226</v>
      </c>
      <c r="G205" s="7">
        <f>SUM(G206:G211)</f>
        <v>260</v>
      </c>
      <c r="H205" s="5">
        <f>IF(F205=0,"",(G205-F205)/F205)</f>
        <v>0.15044247787610621</v>
      </c>
      <c r="I205" s="7">
        <f>SUM(I206:I211)</f>
        <v>0</v>
      </c>
      <c r="J205" s="7">
        <f>SUM(J206:J211)</f>
        <v>0</v>
      </c>
      <c r="K205" s="5" t="str">
        <f>IF(I205=0,"",(J205-I205)/I205)</f>
        <v/>
      </c>
      <c r="L205" s="7">
        <f>SUM(L206:L211)</f>
        <v>0</v>
      </c>
      <c r="M205" s="7">
        <f>SUM(M206:M211)</f>
        <v>0</v>
      </c>
      <c r="N205" s="5" t="str">
        <f>IF(L205=0,"",(M205-L205)/L205)</f>
        <v/>
      </c>
      <c r="O205" s="7">
        <f>SUM(O206:O211)</f>
        <v>0</v>
      </c>
      <c r="P205" s="7">
        <f>SUM(P206:P211)</f>
        <v>0</v>
      </c>
      <c r="Q205" s="5" t="str">
        <f>IF(O205=0,"",(P205-O205)/O205)</f>
        <v/>
      </c>
    </row>
    <row r="206" spans="1:17" x14ac:dyDescent="0.2">
      <c r="A206" s="17" t="s">
        <v>25</v>
      </c>
      <c r="B206" s="18" t="s">
        <v>10</v>
      </c>
      <c r="C206" s="20"/>
      <c r="D206" s="20"/>
      <c r="E206" s="5" t="str">
        <f t="shared" ref="E206:E225" si="50">IF(C206=0,"",(D206-C206)/C206)</f>
        <v/>
      </c>
      <c r="F206" s="20">
        <v>226</v>
      </c>
      <c r="G206" s="20">
        <v>260</v>
      </c>
      <c r="H206" s="5">
        <f t="shared" ref="H206:H225" si="51">IF(F206=0,"",(G206-F206)/F206)</f>
        <v>0.15044247787610621</v>
      </c>
      <c r="I206" s="20"/>
      <c r="J206" s="20"/>
      <c r="K206" s="5" t="str">
        <f t="shared" ref="K206:K225" si="52">IF(I206=0,"",(J206-I206)/I206)</f>
        <v/>
      </c>
      <c r="L206" s="20"/>
      <c r="M206" s="20"/>
      <c r="N206" s="5" t="str">
        <f t="shared" ref="N206:N225" si="53">IF(L206=0,"",(M206-L206)/L206)</f>
        <v/>
      </c>
      <c r="O206" s="20"/>
      <c r="P206" s="20"/>
      <c r="Q206" s="5" t="str">
        <f t="shared" ref="Q206:Q225" si="54">IF(O206=0,"",(P206-O206)/O206)</f>
        <v/>
      </c>
    </row>
    <row r="207" spans="1:17" x14ac:dyDescent="0.2">
      <c r="A207" s="17" t="s">
        <v>26</v>
      </c>
      <c r="B207" s="18" t="s">
        <v>11</v>
      </c>
      <c r="C207" s="20">
        <v>14</v>
      </c>
      <c r="D207" s="20">
        <v>22</v>
      </c>
      <c r="E207" s="5">
        <f t="shared" si="50"/>
        <v>0.5714285714285714</v>
      </c>
      <c r="F207" s="20"/>
      <c r="G207" s="20"/>
      <c r="H207" s="5" t="str">
        <f t="shared" si="51"/>
        <v/>
      </c>
      <c r="I207" s="20"/>
      <c r="J207" s="20"/>
      <c r="K207" s="5" t="str">
        <f t="shared" si="52"/>
        <v/>
      </c>
      <c r="L207" s="20"/>
      <c r="M207" s="20"/>
      <c r="N207" s="5" t="str">
        <f t="shared" si="53"/>
        <v/>
      </c>
      <c r="O207" s="20"/>
      <c r="P207" s="20"/>
      <c r="Q207" s="5" t="str">
        <f t="shared" si="54"/>
        <v/>
      </c>
    </row>
    <row r="208" spans="1:17" x14ac:dyDescent="0.2">
      <c r="A208" s="17" t="s">
        <v>27</v>
      </c>
      <c r="B208" s="18" t="s">
        <v>12</v>
      </c>
      <c r="C208" s="20">
        <v>228</v>
      </c>
      <c r="D208" s="20">
        <v>169</v>
      </c>
      <c r="E208" s="5">
        <f t="shared" si="50"/>
        <v>-0.25877192982456143</v>
      </c>
      <c r="F208" s="20"/>
      <c r="G208" s="20"/>
      <c r="H208" s="5" t="str">
        <f t="shared" si="51"/>
        <v/>
      </c>
      <c r="I208" s="20"/>
      <c r="J208" s="20"/>
      <c r="K208" s="5" t="str">
        <f t="shared" si="52"/>
        <v/>
      </c>
      <c r="L208" s="20"/>
      <c r="M208" s="20"/>
      <c r="N208" s="5" t="str">
        <f t="shared" si="53"/>
        <v/>
      </c>
      <c r="O208" s="20"/>
      <c r="P208" s="20"/>
      <c r="Q208" s="5" t="str">
        <f t="shared" si="54"/>
        <v/>
      </c>
    </row>
    <row r="209" spans="1:17" x14ac:dyDescent="0.2">
      <c r="A209" s="17" t="s">
        <v>28</v>
      </c>
      <c r="B209" s="18" t="s">
        <v>13</v>
      </c>
      <c r="C209" s="20"/>
      <c r="D209" s="20"/>
      <c r="E209" s="5" t="str">
        <f t="shared" si="50"/>
        <v/>
      </c>
      <c r="F209" s="20"/>
      <c r="G209" s="20"/>
      <c r="H209" s="5" t="str">
        <f t="shared" si="51"/>
        <v/>
      </c>
      <c r="I209" s="20"/>
      <c r="J209" s="20"/>
      <c r="K209" s="5" t="str">
        <f t="shared" si="52"/>
        <v/>
      </c>
      <c r="L209" s="20"/>
      <c r="M209" s="20"/>
      <c r="N209" s="5" t="str">
        <f t="shared" si="53"/>
        <v/>
      </c>
      <c r="O209" s="20"/>
      <c r="P209" s="20"/>
      <c r="Q209" s="5" t="str">
        <f t="shared" si="54"/>
        <v/>
      </c>
    </row>
    <row r="210" spans="1:17" x14ac:dyDescent="0.2">
      <c r="A210" s="17" t="s">
        <v>32</v>
      </c>
      <c r="B210" s="18" t="s">
        <v>14</v>
      </c>
      <c r="C210" s="20"/>
      <c r="D210" s="20"/>
      <c r="E210" s="5" t="str">
        <f t="shared" si="50"/>
        <v/>
      </c>
      <c r="F210" s="20"/>
      <c r="G210" s="20"/>
      <c r="H210" s="5" t="str">
        <f t="shared" si="51"/>
        <v/>
      </c>
      <c r="I210" s="20"/>
      <c r="J210" s="20"/>
      <c r="K210" s="5" t="str">
        <f t="shared" si="52"/>
        <v/>
      </c>
      <c r="L210" s="20"/>
      <c r="M210" s="20"/>
      <c r="N210" s="5" t="str">
        <f t="shared" si="53"/>
        <v/>
      </c>
      <c r="O210" s="20"/>
      <c r="P210" s="20"/>
      <c r="Q210" s="5" t="str">
        <f t="shared" si="54"/>
        <v/>
      </c>
    </row>
    <row r="211" spans="1:17" x14ac:dyDescent="0.2">
      <c r="A211" s="17" t="s">
        <v>33</v>
      </c>
      <c r="B211" s="18" t="s">
        <v>15</v>
      </c>
      <c r="C211" s="20"/>
      <c r="D211" s="20"/>
      <c r="E211" s="5" t="str">
        <f t="shared" si="50"/>
        <v/>
      </c>
      <c r="F211" s="20"/>
      <c r="G211" s="20"/>
      <c r="H211" s="5" t="str">
        <f t="shared" si="51"/>
        <v/>
      </c>
      <c r="I211" s="20"/>
      <c r="J211" s="20"/>
      <c r="K211" s="5" t="str">
        <f t="shared" si="52"/>
        <v/>
      </c>
      <c r="L211" s="20"/>
      <c r="M211" s="20"/>
      <c r="N211" s="5" t="str">
        <f t="shared" si="53"/>
        <v/>
      </c>
      <c r="O211" s="20"/>
      <c r="P211" s="20"/>
      <c r="Q211" s="5" t="str">
        <f t="shared" si="54"/>
        <v/>
      </c>
    </row>
    <row r="212" spans="1:17" x14ac:dyDescent="0.2">
      <c r="A212" s="8" t="s">
        <v>34</v>
      </c>
      <c r="B212" s="10" t="s">
        <v>16</v>
      </c>
      <c r="C212" s="7">
        <f>SUM(C216:C220)+C213</f>
        <v>0</v>
      </c>
      <c r="D212" s="7">
        <f>SUM(D216:D220)+D213</f>
        <v>0</v>
      </c>
      <c r="E212" s="5" t="str">
        <f t="shared" si="50"/>
        <v/>
      </c>
      <c r="F212" s="7">
        <f>SUM(F216:F220)+F213</f>
        <v>0</v>
      </c>
      <c r="G212" s="7">
        <f>SUM(G216:G220)+G213</f>
        <v>0</v>
      </c>
      <c r="H212" s="5" t="str">
        <f t="shared" si="51"/>
        <v/>
      </c>
      <c r="I212" s="7">
        <f>SUM(I216:I220)+I213</f>
        <v>0</v>
      </c>
      <c r="J212" s="7">
        <f>SUM(J216:J220)+J213</f>
        <v>0</v>
      </c>
      <c r="K212" s="5" t="str">
        <f t="shared" si="52"/>
        <v/>
      </c>
      <c r="L212" s="7">
        <f>SUM(L216:L220)+L213</f>
        <v>0</v>
      </c>
      <c r="M212" s="7">
        <f>SUM(M216:M220)+M213</f>
        <v>0</v>
      </c>
      <c r="N212" s="5" t="str">
        <f t="shared" si="53"/>
        <v/>
      </c>
      <c r="O212" s="7">
        <f>SUM(O216:O220)+O213</f>
        <v>0</v>
      </c>
      <c r="P212" s="7">
        <f>SUM(P216:P220)+P213</f>
        <v>0</v>
      </c>
      <c r="Q212" s="5" t="str">
        <f t="shared" si="54"/>
        <v/>
      </c>
    </row>
    <row r="213" spans="1:17" x14ac:dyDescent="0.2">
      <c r="A213" s="8" t="s">
        <v>29</v>
      </c>
      <c r="B213" s="10" t="s">
        <v>17</v>
      </c>
      <c r="C213" s="7">
        <f>SUM(C214:C215)</f>
        <v>0</v>
      </c>
      <c r="D213" s="7">
        <f>SUM(D214:D215)</f>
        <v>0</v>
      </c>
      <c r="E213" s="5" t="str">
        <f t="shared" si="50"/>
        <v/>
      </c>
      <c r="F213" s="7">
        <f>SUM(F214:F215)</f>
        <v>0</v>
      </c>
      <c r="G213" s="7">
        <f>SUM(G214:G215)</f>
        <v>0</v>
      </c>
      <c r="H213" s="5" t="str">
        <f t="shared" si="51"/>
        <v/>
      </c>
      <c r="I213" s="7">
        <f>SUM(I214:I215)</f>
        <v>0</v>
      </c>
      <c r="J213" s="7">
        <f>SUM(J214:J215)</f>
        <v>0</v>
      </c>
      <c r="K213" s="5" t="str">
        <f t="shared" si="52"/>
        <v/>
      </c>
      <c r="L213" s="7">
        <f>SUM(L214:L215)</f>
        <v>0</v>
      </c>
      <c r="M213" s="7">
        <f>SUM(M214:M215)</f>
        <v>0</v>
      </c>
      <c r="N213" s="5" t="str">
        <f t="shared" si="53"/>
        <v/>
      </c>
      <c r="O213" s="7">
        <f>SUM(O214:O215)</f>
        <v>0</v>
      </c>
      <c r="P213" s="7">
        <f>SUM(P214:P215)</f>
        <v>0</v>
      </c>
      <c r="Q213" s="5" t="str">
        <f t="shared" si="54"/>
        <v/>
      </c>
    </row>
    <row r="214" spans="1:17" x14ac:dyDescent="0.2">
      <c r="A214" s="17" t="s">
        <v>30</v>
      </c>
      <c r="B214" s="18" t="s">
        <v>18</v>
      </c>
      <c r="C214" s="20"/>
      <c r="D214" s="20"/>
      <c r="E214" s="5" t="str">
        <f t="shared" si="50"/>
        <v/>
      </c>
      <c r="F214" s="20"/>
      <c r="G214" s="20"/>
      <c r="H214" s="5" t="str">
        <f t="shared" si="51"/>
        <v/>
      </c>
      <c r="I214" s="20"/>
      <c r="J214" s="20"/>
      <c r="K214" s="5" t="str">
        <f t="shared" si="52"/>
        <v/>
      </c>
      <c r="L214" s="20"/>
      <c r="M214" s="20"/>
      <c r="N214" s="5" t="str">
        <f t="shared" si="53"/>
        <v/>
      </c>
      <c r="O214" s="20"/>
      <c r="P214" s="20"/>
      <c r="Q214" s="5" t="str">
        <f t="shared" si="54"/>
        <v/>
      </c>
    </row>
    <row r="215" spans="1:17" x14ac:dyDescent="0.2">
      <c r="A215" s="17" t="s">
        <v>31</v>
      </c>
      <c r="B215" s="18" t="s">
        <v>19</v>
      </c>
      <c r="C215" s="20"/>
      <c r="D215" s="20"/>
      <c r="E215" s="5" t="str">
        <f t="shared" si="50"/>
        <v/>
      </c>
      <c r="F215" s="20"/>
      <c r="G215" s="20"/>
      <c r="H215" s="5" t="str">
        <f t="shared" si="51"/>
        <v/>
      </c>
      <c r="I215" s="20"/>
      <c r="J215" s="20"/>
      <c r="K215" s="5" t="str">
        <f t="shared" si="52"/>
        <v/>
      </c>
      <c r="L215" s="20"/>
      <c r="M215" s="20"/>
      <c r="N215" s="5" t="str">
        <f t="shared" si="53"/>
        <v/>
      </c>
      <c r="O215" s="20"/>
      <c r="P215" s="20"/>
      <c r="Q215" s="5" t="str">
        <f t="shared" si="54"/>
        <v/>
      </c>
    </row>
    <row r="216" spans="1:17" x14ac:dyDescent="0.2">
      <c r="A216" s="17" t="s">
        <v>35</v>
      </c>
      <c r="B216" s="18" t="s">
        <v>11</v>
      </c>
      <c r="C216" s="20"/>
      <c r="D216" s="20"/>
      <c r="E216" s="5" t="str">
        <f t="shared" si="50"/>
        <v/>
      </c>
      <c r="F216" s="20"/>
      <c r="G216" s="20"/>
      <c r="H216" s="5" t="str">
        <f t="shared" si="51"/>
        <v/>
      </c>
      <c r="I216" s="20"/>
      <c r="J216" s="20"/>
      <c r="K216" s="5" t="str">
        <f t="shared" si="52"/>
        <v/>
      </c>
      <c r="L216" s="20"/>
      <c r="M216" s="20"/>
      <c r="N216" s="5" t="str">
        <f t="shared" si="53"/>
        <v/>
      </c>
      <c r="O216" s="20"/>
      <c r="P216" s="20"/>
      <c r="Q216" s="5" t="str">
        <f t="shared" si="54"/>
        <v/>
      </c>
    </row>
    <row r="217" spans="1:17" x14ac:dyDescent="0.2">
      <c r="A217" s="17" t="s">
        <v>36</v>
      </c>
      <c r="B217" s="18" t="s">
        <v>12</v>
      </c>
      <c r="C217" s="20"/>
      <c r="D217" s="20"/>
      <c r="E217" s="5" t="str">
        <f t="shared" si="50"/>
        <v/>
      </c>
      <c r="F217" s="20"/>
      <c r="G217" s="20"/>
      <c r="H217" s="5" t="str">
        <f t="shared" si="51"/>
        <v/>
      </c>
      <c r="I217" s="20"/>
      <c r="J217" s="20"/>
      <c r="K217" s="5" t="str">
        <f t="shared" si="52"/>
        <v/>
      </c>
      <c r="L217" s="20"/>
      <c r="M217" s="20"/>
      <c r="N217" s="5" t="str">
        <f t="shared" si="53"/>
        <v/>
      </c>
      <c r="O217" s="20"/>
      <c r="P217" s="20"/>
      <c r="Q217" s="5" t="str">
        <f t="shared" si="54"/>
        <v/>
      </c>
    </row>
    <row r="218" spans="1:17" x14ac:dyDescent="0.2">
      <c r="A218" s="17" t="s">
        <v>37</v>
      </c>
      <c r="B218" s="18" t="s">
        <v>13</v>
      </c>
      <c r="C218" s="20"/>
      <c r="D218" s="20"/>
      <c r="E218" s="5" t="str">
        <f t="shared" si="50"/>
        <v/>
      </c>
      <c r="F218" s="20"/>
      <c r="G218" s="20"/>
      <c r="H218" s="5" t="str">
        <f t="shared" si="51"/>
        <v/>
      </c>
      <c r="I218" s="20"/>
      <c r="J218" s="20"/>
      <c r="K218" s="5" t="str">
        <f t="shared" si="52"/>
        <v/>
      </c>
      <c r="L218" s="20"/>
      <c r="M218" s="20"/>
      <c r="N218" s="5" t="str">
        <f t="shared" si="53"/>
        <v/>
      </c>
      <c r="O218" s="20"/>
      <c r="P218" s="20"/>
      <c r="Q218" s="5" t="str">
        <f t="shared" si="54"/>
        <v/>
      </c>
    </row>
    <row r="219" spans="1:17" x14ac:dyDescent="0.2">
      <c r="A219" s="17" t="s">
        <v>38</v>
      </c>
      <c r="B219" s="18" t="s">
        <v>20</v>
      </c>
      <c r="C219" s="20"/>
      <c r="D219" s="20"/>
      <c r="E219" s="5" t="str">
        <f t="shared" si="50"/>
        <v/>
      </c>
      <c r="F219" s="20"/>
      <c r="G219" s="20"/>
      <c r="H219" s="5" t="str">
        <f t="shared" si="51"/>
        <v/>
      </c>
      <c r="I219" s="20"/>
      <c r="J219" s="20"/>
      <c r="K219" s="5" t="str">
        <f t="shared" si="52"/>
        <v/>
      </c>
      <c r="L219" s="20"/>
      <c r="M219" s="20"/>
      <c r="N219" s="5" t="str">
        <f t="shared" si="53"/>
        <v/>
      </c>
      <c r="O219" s="20"/>
      <c r="P219" s="20"/>
      <c r="Q219" s="5" t="str">
        <f t="shared" si="54"/>
        <v/>
      </c>
    </row>
    <row r="220" spans="1:17" x14ac:dyDescent="0.2">
      <c r="A220" s="17" t="s">
        <v>39</v>
      </c>
      <c r="B220" s="18" t="s">
        <v>15</v>
      </c>
      <c r="C220" s="20"/>
      <c r="D220" s="20"/>
      <c r="E220" s="5" t="str">
        <f t="shared" si="50"/>
        <v/>
      </c>
      <c r="F220" s="20"/>
      <c r="G220" s="20"/>
      <c r="H220" s="5" t="str">
        <f t="shared" si="51"/>
        <v/>
      </c>
      <c r="I220" s="20"/>
      <c r="J220" s="20"/>
      <c r="K220" s="5" t="str">
        <f t="shared" si="52"/>
        <v/>
      </c>
      <c r="L220" s="20"/>
      <c r="M220" s="20"/>
      <c r="N220" s="5" t="str">
        <f t="shared" si="53"/>
        <v/>
      </c>
      <c r="O220" s="20"/>
      <c r="P220" s="20"/>
      <c r="Q220" s="5" t="str">
        <f t="shared" si="54"/>
        <v/>
      </c>
    </row>
    <row r="221" spans="1:17" x14ac:dyDescent="0.2">
      <c r="A221" s="8" t="s">
        <v>41</v>
      </c>
      <c r="B221" s="10" t="s">
        <v>21</v>
      </c>
      <c r="C221" s="7">
        <f>SUM(C222:C225)</f>
        <v>0</v>
      </c>
      <c r="D221" s="7">
        <f>SUM(D222:D225)</f>
        <v>0</v>
      </c>
      <c r="E221" s="5" t="str">
        <f t="shared" si="50"/>
        <v/>
      </c>
      <c r="F221" s="7">
        <f>SUM(F222:F225)</f>
        <v>0</v>
      </c>
      <c r="G221" s="7">
        <f>SUM(G222:G225)</f>
        <v>0</v>
      </c>
      <c r="H221" s="5" t="str">
        <f t="shared" si="51"/>
        <v/>
      </c>
      <c r="I221" s="7">
        <f>SUM(I222:I225)</f>
        <v>0</v>
      </c>
      <c r="J221" s="7">
        <f>SUM(J222:J225)</f>
        <v>0</v>
      </c>
      <c r="K221" s="5" t="str">
        <f t="shared" si="52"/>
        <v/>
      </c>
      <c r="L221" s="7">
        <f>SUM(L222:L225)</f>
        <v>0</v>
      </c>
      <c r="M221" s="7">
        <f>SUM(M222:M225)</f>
        <v>0</v>
      </c>
      <c r="N221" s="5" t="str">
        <f t="shared" si="53"/>
        <v/>
      </c>
      <c r="O221" s="7">
        <f>SUM(O222:O225)</f>
        <v>0</v>
      </c>
      <c r="P221" s="7">
        <f>SUM(P222:P225)</f>
        <v>0</v>
      </c>
      <c r="Q221" s="5" t="str">
        <f t="shared" si="54"/>
        <v/>
      </c>
    </row>
    <row r="222" spans="1:17" x14ac:dyDescent="0.2">
      <c r="A222" s="17" t="s">
        <v>40</v>
      </c>
      <c r="B222" s="18" t="s">
        <v>22</v>
      </c>
      <c r="C222" s="20"/>
      <c r="D222" s="20"/>
      <c r="E222" s="5" t="str">
        <f t="shared" si="50"/>
        <v/>
      </c>
      <c r="F222" s="20"/>
      <c r="G222" s="20"/>
      <c r="H222" s="5" t="str">
        <f t="shared" si="51"/>
        <v/>
      </c>
      <c r="I222" s="20"/>
      <c r="J222" s="20"/>
      <c r="K222" s="5" t="str">
        <f t="shared" si="52"/>
        <v/>
      </c>
      <c r="L222" s="20"/>
      <c r="M222" s="20"/>
      <c r="N222" s="5" t="str">
        <f t="shared" si="53"/>
        <v/>
      </c>
      <c r="O222" s="20"/>
      <c r="P222" s="20"/>
      <c r="Q222" s="5" t="str">
        <f t="shared" si="54"/>
        <v/>
      </c>
    </row>
    <row r="223" spans="1:17" ht="24" x14ac:dyDescent="0.2">
      <c r="A223" s="17" t="s">
        <v>42</v>
      </c>
      <c r="B223" s="18" t="s">
        <v>23</v>
      </c>
      <c r="C223" s="20"/>
      <c r="D223" s="20"/>
      <c r="E223" s="5" t="str">
        <f t="shared" si="50"/>
        <v/>
      </c>
      <c r="F223" s="20"/>
      <c r="G223" s="20"/>
      <c r="H223" s="5" t="str">
        <f t="shared" si="51"/>
        <v/>
      </c>
      <c r="I223" s="20"/>
      <c r="J223" s="20"/>
      <c r="K223" s="5" t="str">
        <f t="shared" si="52"/>
        <v/>
      </c>
      <c r="L223" s="20"/>
      <c r="M223" s="20"/>
      <c r="N223" s="5" t="str">
        <f t="shared" si="53"/>
        <v/>
      </c>
      <c r="O223" s="20"/>
      <c r="P223" s="20"/>
      <c r="Q223" s="5" t="str">
        <f t="shared" si="54"/>
        <v/>
      </c>
    </row>
    <row r="224" spans="1:17" x14ac:dyDescent="0.2">
      <c r="A224" s="17" t="s">
        <v>43</v>
      </c>
      <c r="B224" s="18" t="s">
        <v>24</v>
      </c>
      <c r="C224" s="20"/>
      <c r="D224" s="20"/>
      <c r="E224" s="5" t="str">
        <f t="shared" si="50"/>
        <v/>
      </c>
      <c r="F224" s="20"/>
      <c r="G224" s="20"/>
      <c r="H224" s="5" t="str">
        <f t="shared" si="51"/>
        <v/>
      </c>
      <c r="I224" s="20"/>
      <c r="J224" s="20"/>
      <c r="K224" s="5" t="str">
        <f t="shared" si="52"/>
        <v/>
      </c>
      <c r="L224" s="20"/>
      <c r="M224" s="20"/>
      <c r="N224" s="5" t="str">
        <f t="shared" si="53"/>
        <v/>
      </c>
      <c r="O224" s="20"/>
      <c r="P224" s="20"/>
      <c r="Q224" s="5" t="str">
        <f t="shared" si="54"/>
        <v/>
      </c>
    </row>
    <row r="225" spans="1:17" x14ac:dyDescent="0.2">
      <c r="A225" s="17" t="s">
        <v>44</v>
      </c>
      <c r="B225" s="18" t="s">
        <v>15</v>
      </c>
      <c r="C225" s="20"/>
      <c r="D225" s="20"/>
      <c r="E225" s="5" t="str">
        <f t="shared" si="50"/>
        <v/>
      </c>
      <c r="F225" s="20"/>
      <c r="G225" s="20"/>
      <c r="H225" s="5" t="str">
        <f t="shared" si="51"/>
        <v/>
      </c>
      <c r="I225" s="20"/>
      <c r="J225" s="20"/>
      <c r="K225" s="5" t="str">
        <f t="shared" si="52"/>
        <v/>
      </c>
      <c r="L225" s="20"/>
      <c r="M225" s="20"/>
      <c r="N225" s="5" t="str">
        <f t="shared" si="53"/>
        <v/>
      </c>
      <c r="O225" s="20"/>
      <c r="P225" s="20"/>
      <c r="Q225" s="5" t="str">
        <f t="shared" si="54"/>
        <v/>
      </c>
    </row>
    <row r="226" spans="1:17" ht="36" x14ac:dyDescent="0.2">
      <c r="A226" s="1" t="s">
        <v>63</v>
      </c>
      <c r="B226" s="12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1:17" x14ac:dyDescent="0.2">
      <c r="A227" s="7">
        <v>1</v>
      </c>
      <c r="B227" s="10" t="s">
        <v>9</v>
      </c>
      <c r="C227" s="7">
        <f>SUM(C228:C233)</f>
        <v>354</v>
      </c>
      <c r="D227" s="7">
        <f>SUM(D228:D233)</f>
        <v>243</v>
      </c>
      <c r="E227" s="5">
        <f>IF(C227=0,"",(D227-C227)/C227)</f>
        <v>-0.3135593220338983</v>
      </c>
      <c r="F227" s="7">
        <f>SUM(F228:F233)</f>
        <v>179</v>
      </c>
      <c r="G227" s="7">
        <f>SUM(G228:G233)</f>
        <v>148</v>
      </c>
      <c r="H227" s="5">
        <f>IF(F227=0,"",(G227-F227)/F227)</f>
        <v>-0.17318435754189945</v>
      </c>
      <c r="I227" s="7">
        <f>SUM(I228:I233)</f>
        <v>0</v>
      </c>
      <c r="J227" s="7">
        <f>SUM(J228:J233)</f>
        <v>0</v>
      </c>
      <c r="K227" s="5" t="str">
        <f>IF(I227=0,"",(J227-I227)/I227)</f>
        <v/>
      </c>
      <c r="L227" s="7">
        <f>SUM(L228:L233)</f>
        <v>0</v>
      </c>
      <c r="M227" s="7">
        <f>SUM(M228:M233)</f>
        <v>0</v>
      </c>
      <c r="N227" s="5" t="str">
        <f>IF(L227=0,"",(M227-L227)/L227)</f>
        <v/>
      </c>
      <c r="O227" s="7">
        <f>SUM(O228:O233)</f>
        <v>0</v>
      </c>
      <c r="P227" s="7">
        <f>SUM(P228:P233)</f>
        <v>0</v>
      </c>
      <c r="Q227" s="5" t="str">
        <f>IF(O227=0,"",(P227-O227)/O227)</f>
        <v/>
      </c>
    </row>
    <row r="228" spans="1:17" x14ac:dyDescent="0.2">
      <c r="A228" s="17" t="s">
        <v>25</v>
      </c>
      <c r="B228" s="18" t="s">
        <v>10</v>
      </c>
      <c r="C228" s="20"/>
      <c r="D228" s="20"/>
      <c r="E228" s="5" t="str">
        <f t="shared" ref="E228:E247" si="55">IF(C228=0,"",(D228-C228)/C228)</f>
        <v/>
      </c>
      <c r="F228" s="20">
        <v>106</v>
      </c>
      <c r="G228" s="20">
        <v>148</v>
      </c>
      <c r="H228" s="5">
        <f t="shared" ref="H228:H247" si="56">IF(F228=0,"",(G228-F228)/F228)</f>
        <v>0.39622641509433965</v>
      </c>
      <c r="I228" s="20"/>
      <c r="J228" s="20"/>
      <c r="K228" s="5" t="str">
        <f t="shared" ref="K228:K247" si="57">IF(I228=0,"",(J228-I228)/I228)</f>
        <v/>
      </c>
      <c r="L228" s="20"/>
      <c r="M228" s="20"/>
      <c r="N228" s="5" t="str">
        <f t="shared" ref="N228:N247" si="58">IF(L228=0,"",(M228-L228)/L228)</f>
        <v/>
      </c>
      <c r="O228" s="20"/>
      <c r="P228" s="20"/>
      <c r="Q228" s="5" t="str">
        <f t="shared" ref="Q228:Q247" si="59">IF(O228=0,"",(P228-O228)/O228)</f>
        <v/>
      </c>
    </row>
    <row r="229" spans="1:17" x14ac:dyDescent="0.2">
      <c r="A229" s="17" t="s">
        <v>26</v>
      </c>
      <c r="B229" s="18" t="s">
        <v>11</v>
      </c>
      <c r="C229" s="20">
        <v>45</v>
      </c>
      <c r="D229" s="20">
        <v>52</v>
      </c>
      <c r="E229" s="5">
        <f t="shared" si="55"/>
        <v>0.15555555555555556</v>
      </c>
      <c r="F229" s="20"/>
      <c r="G229" s="20"/>
      <c r="H229" s="5" t="str">
        <f t="shared" si="56"/>
        <v/>
      </c>
      <c r="I229" s="20"/>
      <c r="J229" s="20"/>
      <c r="K229" s="5" t="str">
        <f t="shared" si="57"/>
        <v/>
      </c>
      <c r="L229" s="20"/>
      <c r="M229" s="20"/>
      <c r="N229" s="5" t="str">
        <f t="shared" si="58"/>
        <v/>
      </c>
      <c r="O229" s="20"/>
      <c r="P229" s="20"/>
      <c r="Q229" s="5" t="str">
        <f t="shared" si="59"/>
        <v/>
      </c>
    </row>
    <row r="230" spans="1:17" x14ac:dyDescent="0.2">
      <c r="A230" s="17" t="s">
        <v>27</v>
      </c>
      <c r="B230" s="18" t="s">
        <v>12</v>
      </c>
      <c r="C230" s="20">
        <v>309</v>
      </c>
      <c r="D230" s="20">
        <v>191</v>
      </c>
      <c r="E230" s="5">
        <f t="shared" si="55"/>
        <v>-0.3818770226537217</v>
      </c>
      <c r="F230" s="20">
        <v>73</v>
      </c>
      <c r="G230" s="20"/>
      <c r="H230" s="5">
        <f t="shared" si="56"/>
        <v>-1</v>
      </c>
      <c r="I230" s="20"/>
      <c r="J230" s="20"/>
      <c r="K230" s="5" t="str">
        <f t="shared" si="57"/>
        <v/>
      </c>
      <c r="L230" s="20"/>
      <c r="M230" s="20"/>
      <c r="N230" s="5" t="str">
        <f t="shared" si="58"/>
        <v/>
      </c>
      <c r="O230" s="20"/>
      <c r="P230" s="20"/>
      <c r="Q230" s="5" t="str">
        <f t="shared" si="59"/>
        <v/>
      </c>
    </row>
    <row r="231" spans="1:17" x14ac:dyDescent="0.2">
      <c r="A231" s="17" t="s">
        <v>28</v>
      </c>
      <c r="B231" s="18" t="s">
        <v>13</v>
      </c>
      <c r="C231" s="20"/>
      <c r="D231" s="20"/>
      <c r="E231" s="5" t="str">
        <f t="shared" si="55"/>
        <v/>
      </c>
      <c r="F231" s="20"/>
      <c r="G231" s="20"/>
      <c r="H231" s="5" t="str">
        <f t="shared" si="56"/>
        <v/>
      </c>
      <c r="I231" s="20"/>
      <c r="J231" s="20"/>
      <c r="K231" s="5" t="str">
        <f t="shared" si="57"/>
        <v/>
      </c>
      <c r="L231" s="20"/>
      <c r="M231" s="20"/>
      <c r="N231" s="5" t="str">
        <f t="shared" si="58"/>
        <v/>
      </c>
      <c r="O231" s="20"/>
      <c r="P231" s="20"/>
      <c r="Q231" s="5" t="str">
        <f t="shared" si="59"/>
        <v/>
      </c>
    </row>
    <row r="232" spans="1:17" x14ac:dyDescent="0.2">
      <c r="A232" s="17" t="s">
        <v>32</v>
      </c>
      <c r="B232" s="18" t="s">
        <v>14</v>
      </c>
      <c r="C232" s="20"/>
      <c r="D232" s="20"/>
      <c r="E232" s="5" t="str">
        <f t="shared" si="55"/>
        <v/>
      </c>
      <c r="F232" s="20"/>
      <c r="G232" s="20"/>
      <c r="H232" s="5" t="str">
        <f t="shared" si="56"/>
        <v/>
      </c>
      <c r="I232" s="20"/>
      <c r="J232" s="20"/>
      <c r="K232" s="5" t="str">
        <f t="shared" si="57"/>
        <v/>
      </c>
      <c r="L232" s="20"/>
      <c r="M232" s="20"/>
      <c r="N232" s="5" t="str">
        <f t="shared" si="58"/>
        <v/>
      </c>
      <c r="O232" s="20"/>
      <c r="P232" s="20"/>
      <c r="Q232" s="5" t="str">
        <f t="shared" si="59"/>
        <v/>
      </c>
    </row>
    <row r="233" spans="1:17" x14ac:dyDescent="0.2">
      <c r="A233" s="17" t="s">
        <v>33</v>
      </c>
      <c r="B233" s="18" t="s">
        <v>15</v>
      </c>
      <c r="C233" s="20"/>
      <c r="D233" s="20"/>
      <c r="E233" s="5" t="str">
        <f t="shared" si="55"/>
        <v/>
      </c>
      <c r="F233" s="20"/>
      <c r="G233" s="20"/>
      <c r="H233" s="5" t="str">
        <f t="shared" si="56"/>
        <v/>
      </c>
      <c r="I233" s="20"/>
      <c r="J233" s="20"/>
      <c r="K233" s="5" t="str">
        <f t="shared" si="57"/>
        <v/>
      </c>
      <c r="L233" s="20"/>
      <c r="M233" s="20"/>
      <c r="N233" s="5" t="str">
        <f t="shared" si="58"/>
        <v/>
      </c>
      <c r="O233" s="20"/>
      <c r="P233" s="20"/>
      <c r="Q233" s="5" t="str">
        <f t="shared" si="59"/>
        <v/>
      </c>
    </row>
    <row r="234" spans="1:17" x14ac:dyDescent="0.2">
      <c r="A234" s="8" t="s">
        <v>34</v>
      </c>
      <c r="B234" s="10" t="s">
        <v>16</v>
      </c>
      <c r="C234" s="7">
        <f>SUM(C238:C242)+C235</f>
        <v>0</v>
      </c>
      <c r="D234" s="7">
        <f>SUM(D238:D242)+D235</f>
        <v>0</v>
      </c>
      <c r="E234" s="5" t="str">
        <f t="shared" si="55"/>
        <v/>
      </c>
      <c r="F234" s="7">
        <f>SUM(F238:F242)+F235</f>
        <v>0</v>
      </c>
      <c r="G234" s="7">
        <f>SUM(G238:G242)+G235</f>
        <v>0</v>
      </c>
      <c r="H234" s="5" t="str">
        <f t="shared" si="56"/>
        <v/>
      </c>
      <c r="I234" s="7">
        <f>SUM(I238:I242)+I235</f>
        <v>0</v>
      </c>
      <c r="J234" s="7">
        <f>SUM(J238:J242)+J235</f>
        <v>0</v>
      </c>
      <c r="K234" s="5" t="str">
        <f t="shared" si="57"/>
        <v/>
      </c>
      <c r="L234" s="7">
        <f>SUM(L238:L242)+L235</f>
        <v>0</v>
      </c>
      <c r="M234" s="7">
        <f>SUM(M238:M242)+M235</f>
        <v>0</v>
      </c>
      <c r="N234" s="5" t="str">
        <f t="shared" si="58"/>
        <v/>
      </c>
      <c r="O234" s="7">
        <f>SUM(O238:O242)+O235</f>
        <v>0</v>
      </c>
      <c r="P234" s="7">
        <f>SUM(P238:P242)+P235</f>
        <v>0</v>
      </c>
      <c r="Q234" s="5" t="str">
        <f t="shared" si="59"/>
        <v/>
      </c>
    </row>
    <row r="235" spans="1:17" x14ac:dyDescent="0.2">
      <c r="A235" s="8" t="s">
        <v>29</v>
      </c>
      <c r="B235" s="10" t="s">
        <v>17</v>
      </c>
      <c r="C235" s="7">
        <f>SUM(C236:C237)</f>
        <v>0</v>
      </c>
      <c r="D235" s="7">
        <f>SUM(D236:D237)</f>
        <v>0</v>
      </c>
      <c r="E235" s="5" t="str">
        <f t="shared" si="55"/>
        <v/>
      </c>
      <c r="F235" s="7">
        <f>SUM(F236:F237)</f>
        <v>0</v>
      </c>
      <c r="G235" s="7">
        <f>SUM(G236:G237)</f>
        <v>0</v>
      </c>
      <c r="H235" s="5" t="str">
        <f t="shared" si="56"/>
        <v/>
      </c>
      <c r="I235" s="7">
        <f>SUM(I236:I237)</f>
        <v>0</v>
      </c>
      <c r="J235" s="7">
        <f>SUM(J236:J237)</f>
        <v>0</v>
      </c>
      <c r="K235" s="5" t="str">
        <f t="shared" si="57"/>
        <v/>
      </c>
      <c r="L235" s="7">
        <f>SUM(L236:L237)</f>
        <v>0</v>
      </c>
      <c r="M235" s="7">
        <f>SUM(M236:M237)</f>
        <v>0</v>
      </c>
      <c r="N235" s="5" t="str">
        <f t="shared" si="58"/>
        <v/>
      </c>
      <c r="O235" s="7">
        <f>SUM(O236:O237)</f>
        <v>0</v>
      </c>
      <c r="P235" s="7">
        <f>SUM(P236:P237)</f>
        <v>0</v>
      </c>
      <c r="Q235" s="5" t="str">
        <f t="shared" si="59"/>
        <v/>
      </c>
    </row>
    <row r="236" spans="1:17" x14ac:dyDescent="0.2">
      <c r="A236" s="17" t="s">
        <v>30</v>
      </c>
      <c r="B236" s="18" t="s">
        <v>18</v>
      </c>
      <c r="C236" s="20"/>
      <c r="D236" s="20"/>
      <c r="E236" s="5" t="str">
        <f t="shared" si="55"/>
        <v/>
      </c>
      <c r="F236" s="20"/>
      <c r="G236" s="20"/>
      <c r="H236" s="5" t="str">
        <f t="shared" si="56"/>
        <v/>
      </c>
      <c r="I236" s="20"/>
      <c r="J236" s="20"/>
      <c r="K236" s="5" t="str">
        <f t="shared" si="57"/>
        <v/>
      </c>
      <c r="L236" s="20"/>
      <c r="M236" s="20"/>
      <c r="N236" s="5" t="str">
        <f t="shared" si="58"/>
        <v/>
      </c>
      <c r="O236" s="20"/>
      <c r="P236" s="20"/>
      <c r="Q236" s="5" t="str">
        <f t="shared" si="59"/>
        <v/>
      </c>
    </row>
    <row r="237" spans="1:17" x14ac:dyDescent="0.2">
      <c r="A237" s="17" t="s">
        <v>31</v>
      </c>
      <c r="B237" s="18" t="s">
        <v>19</v>
      </c>
      <c r="C237" s="20"/>
      <c r="D237" s="20"/>
      <c r="E237" s="5" t="str">
        <f t="shared" si="55"/>
        <v/>
      </c>
      <c r="F237" s="20"/>
      <c r="G237" s="20"/>
      <c r="H237" s="5" t="str">
        <f t="shared" si="56"/>
        <v/>
      </c>
      <c r="I237" s="20"/>
      <c r="J237" s="20"/>
      <c r="K237" s="5" t="str">
        <f t="shared" si="57"/>
        <v/>
      </c>
      <c r="L237" s="20"/>
      <c r="M237" s="20"/>
      <c r="N237" s="5" t="str">
        <f t="shared" si="58"/>
        <v/>
      </c>
      <c r="O237" s="20"/>
      <c r="P237" s="20"/>
      <c r="Q237" s="5" t="str">
        <f t="shared" si="59"/>
        <v/>
      </c>
    </row>
    <row r="238" spans="1:17" x14ac:dyDescent="0.2">
      <c r="A238" s="17" t="s">
        <v>35</v>
      </c>
      <c r="B238" s="18" t="s">
        <v>11</v>
      </c>
      <c r="C238" s="20"/>
      <c r="D238" s="20"/>
      <c r="E238" s="5" t="str">
        <f t="shared" si="55"/>
        <v/>
      </c>
      <c r="F238" s="20"/>
      <c r="G238" s="20"/>
      <c r="H238" s="5" t="str">
        <f t="shared" si="56"/>
        <v/>
      </c>
      <c r="I238" s="20"/>
      <c r="J238" s="20"/>
      <c r="K238" s="5" t="str">
        <f t="shared" si="57"/>
        <v/>
      </c>
      <c r="L238" s="20"/>
      <c r="M238" s="20"/>
      <c r="N238" s="5" t="str">
        <f t="shared" si="58"/>
        <v/>
      </c>
      <c r="O238" s="20"/>
      <c r="P238" s="20"/>
      <c r="Q238" s="5" t="str">
        <f t="shared" si="59"/>
        <v/>
      </c>
    </row>
    <row r="239" spans="1:17" x14ac:dyDescent="0.2">
      <c r="A239" s="17" t="s">
        <v>36</v>
      </c>
      <c r="B239" s="18" t="s">
        <v>12</v>
      </c>
      <c r="C239" s="20"/>
      <c r="D239" s="20"/>
      <c r="E239" s="5" t="str">
        <f t="shared" si="55"/>
        <v/>
      </c>
      <c r="F239" s="20"/>
      <c r="G239" s="20"/>
      <c r="H239" s="5" t="str">
        <f t="shared" si="56"/>
        <v/>
      </c>
      <c r="I239" s="20"/>
      <c r="J239" s="20"/>
      <c r="K239" s="5" t="str">
        <f t="shared" si="57"/>
        <v/>
      </c>
      <c r="L239" s="20"/>
      <c r="M239" s="20"/>
      <c r="N239" s="5" t="str">
        <f t="shared" si="58"/>
        <v/>
      </c>
      <c r="O239" s="20"/>
      <c r="P239" s="20"/>
      <c r="Q239" s="5" t="str">
        <f t="shared" si="59"/>
        <v/>
      </c>
    </row>
    <row r="240" spans="1:17" x14ac:dyDescent="0.2">
      <c r="A240" s="17" t="s">
        <v>37</v>
      </c>
      <c r="B240" s="18" t="s">
        <v>13</v>
      </c>
      <c r="C240" s="20"/>
      <c r="D240" s="20"/>
      <c r="E240" s="5" t="str">
        <f t="shared" si="55"/>
        <v/>
      </c>
      <c r="F240" s="20"/>
      <c r="G240" s="20"/>
      <c r="H240" s="5" t="str">
        <f t="shared" si="56"/>
        <v/>
      </c>
      <c r="I240" s="20"/>
      <c r="J240" s="20"/>
      <c r="K240" s="5" t="str">
        <f t="shared" si="57"/>
        <v/>
      </c>
      <c r="L240" s="20"/>
      <c r="M240" s="20"/>
      <c r="N240" s="5" t="str">
        <f t="shared" si="58"/>
        <v/>
      </c>
      <c r="O240" s="20"/>
      <c r="P240" s="20"/>
      <c r="Q240" s="5" t="str">
        <f t="shared" si="59"/>
        <v/>
      </c>
    </row>
    <row r="241" spans="1:17" x14ac:dyDescent="0.2">
      <c r="A241" s="17" t="s">
        <v>38</v>
      </c>
      <c r="B241" s="18" t="s">
        <v>20</v>
      </c>
      <c r="C241" s="20"/>
      <c r="D241" s="20"/>
      <c r="E241" s="5" t="str">
        <f t="shared" si="55"/>
        <v/>
      </c>
      <c r="F241" s="20"/>
      <c r="G241" s="20"/>
      <c r="H241" s="5" t="str">
        <f t="shared" si="56"/>
        <v/>
      </c>
      <c r="I241" s="20"/>
      <c r="J241" s="20"/>
      <c r="K241" s="5" t="str">
        <f t="shared" si="57"/>
        <v/>
      </c>
      <c r="L241" s="20"/>
      <c r="M241" s="20"/>
      <c r="N241" s="5" t="str">
        <f t="shared" si="58"/>
        <v/>
      </c>
      <c r="O241" s="20"/>
      <c r="P241" s="20"/>
      <c r="Q241" s="5" t="str">
        <f t="shared" si="59"/>
        <v/>
      </c>
    </row>
    <row r="242" spans="1:17" x14ac:dyDescent="0.2">
      <c r="A242" s="17" t="s">
        <v>39</v>
      </c>
      <c r="B242" s="18" t="s">
        <v>15</v>
      </c>
      <c r="C242" s="20"/>
      <c r="D242" s="20"/>
      <c r="E242" s="5" t="str">
        <f t="shared" si="55"/>
        <v/>
      </c>
      <c r="F242" s="20"/>
      <c r="G242" s="20"/>
      <c r="H242" s="5" t="str">
        <f t="shared" si="56"/>
        <v/>
      </c>
      <c r="I242" s="20"/>
      <c r="J242" s="20"/>
      <c r="K242" s="5" t="str">
        <f t="shared" si="57"/>
        <v/>
      </c>
      <c r="L242" s="20"/>
      <c r="M242" s="20"/>
      <c r="N242" s="5" t="str">
        <f t="shared" si="58"/>
        <v/>
      </c>
      <c r="O242" s="20"/>
      <c r="P242" s="20"/>
      <c r="Q242" s="5" t="str">
        <f t="shared" si="59"/>
        <v/>
      </c>
    </row>
    <row r="243" spans="1:17" x14ac:dyDescent="0.2">
      <c r="A243" s="8" t="s">
        <v>41</v>
      </c>
      <c r="B243" s="10" t="s">
        <v>21</v>
      </c>
      <c r="C243" s="7">
        <f>SUM(C244:C247)</f>
        <v>354</v>
      </c>
      <c r="D243" s="7">
        <f>SUM(D244:D247)</f>
        <v>243</v>
      </c>
      <c r="E243" s="5">
        <f t="shared" si="55"/>
        <v>-0.3135593220338983</v>
      </c>
      <c r="F243" s="7">
        <f>SUM(F244:F247)</f>
        <v>73</v>
      </c>
      <c r="G243" s="7">
        <f>SUM(G244:G247)</f>
        <v>0</v>
      </c>
      <c r="H243" s="5">
        <f t="shared" si="56"/>
        <v>-1</v>
      </c>
      <c r="I243" s="7">
        <f>SUM(I244:I247)</f>
        <v>0</v>
      </c>
      <c r="J243" s="7">
        <f>SUM(J244:J247)</f>
        <v>0</v>
      </c>
      <c r="K243" s="5" t="str">
        <f t="shared" si="57"/>
        <v/>
      </c>
      <c r="L243" s="7">
        <f>SUM(L244:L247)</f>
        <v>0</v>
      </c>
      <c r="M243" s="7">
        <f>SUM(M244:M247)</f>
        <v>0</v>
      </c>
      <c r="N243" s="5" t="str">
        <f t="shared" si="58"/>
        <v/>
      </c>
      <c r="O243" s="7">
        <f>SUM(O244:O247)</f>
        <v>0</v>
      </c>
      <c r="P243" s="7">
        <f>SUM(P244:P247)</f>
        <v>0</v>
      </c>
      <c r="Q243" s="5" t="str">
        <f t="shared" si="59"/>
        <v/>
      </c>
    </row>
    <row r="244" spans="1:17" x14ac:dyDescent="0.2">
      <c r="A244" s="17" t="s">
        <v>40</v>
      </c>
      <c r="B244" s="18" t="s">
        <v>22</v>
      </c>
      <c r="C244" s="20">
        <v>45</v>
      </c>
      <c r="D244" s="20">
        <v>52</v>
      </c>
      <c r="E244" s="5">
        <f t="shared" si="55"/>
        <v>0.15555555555555556</v>
      </c>
      <c r="F244" s="20"/>
      <c r="G244" s="20"/>
      <c r="H244" s="5" t="str">
        <f t="shared" si="56"/>
        <v/>
      </c>
      <c r="I244" s="20"/>
      <c r="J244" s="20"/>
      <c r="K244" s="5" t="str">
        <f t="shared" si="57"/>
        <v/>
      </c>
      <c r="L244" s="20"/>
      <c r="M244" s="20"/>
      <c r="N244" s="5" t="str">
        <f t="shared" si="58"/>
        <v/>
      </c>
      <c r="O244" s="20"/>
      <c r="P244" s="20"/>
      <c r="Q244" s="5" t="str">
        <f t="shared" si="59"/>
        <v/>
      </c>
    </row>
    <row r="245" spans="1:17" ht="24" x14ac:dyDescent="0.2">
      <c r="A245" s="17" t="s">
        <v>42</v>
      </c>
      <c r="B245" s="18" t="s">
        <v>23</v>
      </c>
      <c r="C245" s="20"/>
      <c r="D245" s="20"/>
      <c r="E245" s="5" t="str">
        <f t="shared" si="55"/>
        <v/>
      </c>
      <c r="F245" s="20"/>
      <c r="G245" s="20"/>
      <c r="H245" s="5" t="str">
        <f t="shared" si="56"/>
        <v/>
      </c>
      <c r="I245" s="20"/>
      <c r="J245" s="20"/>
      <c r="K245" s="5" t="str">
        <f t="shared" si="57"/>
        <v/>
      </c>
      <c r="L245" s="20"/>
      <c r="M245" s="20"/>
      <c r="N245" s="5" t="str">
        <f t="shared" si="58"/>
        <v/>
      </c>
      <c r="O245" s="20"/>
      <c r="P245" s="20"/>
      <c r="Q245" s="5" t="str">
        <f t="shared" si="59"/>
        <v/>
      </c>
    </row>
    <row r="246" spans="1:17" x14ac:dyDescent="0.2">
      <c r="A246" s="17" t="s">
        <v>43</v>
      </c>
      <c r="B246" s="18" t="s">
        <v>24</v>
      </c>
      <c r="C246" s="20">
        <v>309</v>
      </c>
      <c r="D246" s="20">
        <v>191</v>
      </c>
      <c r="E246" s="5">
        <f t="shared" si="55"/>
        <v>-0.3818770226537217</v>
      </c>
      <c r="F246" s="20">
        <v>73</v>
      </c>
      <c r="G246" s="20"/>
      <c r="H246" s="5">
        <f t="shared" si="56"/>
        <v>-1</v>
      </c>
      <c r="I246" s="20"/>
      <c r="J246" s="20"/>
      <c r="K246" s="5" t="str">
        <f t="shared" si="57"/>
        <v/>
      </c>
      <c r="L246" s="20"/>
      <c r="M246" s="20"/>
      <c r="N246" s="5" t="str">
        <f t="shared" si="58"/>
        <v/>
      </c>
      <c r="O246" s="20"/>
      <c r="P246" s="20"/>
      <c r="Q246" s="5" t="str">
        <f t="shared" si="59"/>
        <v/>
      </c>
    </row>
    <row r="247" spans="1:17" x14ac:dyDescent="0.2">
      <c r="A247" s="17" t="s">
        <v>44</v>
      </c>
      <c r="B247" s="18" t="s">
        <v>15</v>
      </c>
      <c r="C247" s="20"/>
      <c r="D247" s="20"/>
      <c r="E247" s="5" t="str">
        <f t="shared" si="55"/>
        <v/>
      </c>
      <c r="F247" s="20"/>
      <c r="G247" s="20"/>
      <c r="H247" s="5" t="str">
        <f t="shared" si="56"/>
        <v/>
      </c>
      <c r="I247" s="20"/>
      <c r="J247" s="20"/>
      <c r="K247" s="5" t="str">
        <f t="shared" si="57"/>
        <v/>
      </c>
      <c r="L247" s="20"/>
      <c r="M247" s="20"/>
      <c r="N247" s="5" t="str">
        <f t="shared" si="58"/>
        <v/>
      </c>
      <c r="O247" s="20"/>
      <c r="P247" s="20"/>
      <c r="Q247" s="5" t="str">
        <f t="shared" si="59"/>
        <v/>
      </c>
    </row>
    <row r="248" spans="1:17" ht="24" x14ac:dyDescent="0.2">
      <c r="A248" s="1" t="s">
        <v>53</v>
      </c>
      <c r="B248" s="12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5">
        <v>0</v>
      </c>
    </row>
    <row r="249" spans="1:17" x14ac:dyDescent="0.2">
      <c r="A249" s="7">
        <v>1</v>
      </c>
      <c r="B249" s="10" t="s">
        <v>9</v>
      </c>
      <c r="C249" s="7">
        <f>SUM(C250:C255)</f>
        <v>995</v>
      </c>
      <c r="D249" s="7">
        <f>SUM(D250:D255)</f>
        <v>754</v>
      </c>
      <c r="E249" s="5">
        <f>IF(C249=0,"",(D249-C249)/C249)</f>
        <v>-0.2422110552763819</v>
      </c>
      <c r="F249" s="7">
        <f>SUM(F250:F255)</f>
        <v>0</v>
      </c>
      <c r="G249" s="7">
        <f>SUM(G250:G255)</f>
        <v>673</v>
      </c>
      <c r="H249" s="5" t="str">
        <f>IF(F249=0,"",(G249-F249)/F249)</f>
        <v/>
      </c>
      <c r="I249" s="7">
        <f>SUM(I250:I255)</f>
        <v>0</v>
      </c>
      <c r="J249" s="7">
        <f>SUM(J250:J255)</f>
        <v>0</v>
      </c>
      <c r="K249" s="5" t="str">
        <f>IF(I249=0,"",(J249-I249)/I249)</f>
        <v/>
      </c>
      <c r="L249" s="7">
        <f>SUM(L250:L255)</f>
        <v>0</v>
      </c>
      <c r="M249" s="7">
        <f>SUM(M250:M255)</f>
        <v>12</v>
      </c>
      <c r="N249" s="5" t="str">
        <f>IF(L249=0,"",(M249-L249)/L249)</f>
        <v/>
      </c>
      <c r="O249" s="7">
        <f>SUM(O250:O255)</f>
        <v>0</v>
      </c>
      <c r="P249" s="7">
        <f>SUM(P250:P255)</f>
        <v>0</v>
      </c>
      <c r="Q249" s="5" t="str">
        <f>IF(O249=0,"",(P249-O249)/O249)</f>
        <v/>
      </c>
    </row>
    <row r="250" spans="1:17" x14ac:dyDescent="0.2">
      <c r="A250" s="17" t="s">
        <v>25</v>
      </c>
      <c r="B250" s="18" t="s">
        <v>10</v>
      </c>
      <c r="C250" s="20">
        <v>143</v>
      </c>
      <c r="D250" s="20">
        <v>85</v>
      </c>
      <c r="E250" s="5">
        <f t="shared" ref="E250:E269" si="60">IF(C250=0,"",(D250-C250)/C250)</f>
        <v>-0.40559440559440557</v>
      </c>
      <c r="F250" s="20"/>
      <c r="G250" s="20">
        <v>673</v>
      </c>
      <c r="H250" s="5" t="str">
        <f t="shared" ref="H250:H269" si="61">IF(F250=0,"",(G250-F250)/F250)</f>
        <v/>
      </c>
      <c r="I250" s="20"/>
      <c r="J250" s="20"/>
      <c r="K250" s="5" t="str">
        <f t="shared" ref="K250:K269" si="62">IF(I250=0,"",(J250-I250)/I250)</f>
        <v/>
      </c>
      <c r="L250" s="20"/>
      <c r="M250" s="20">
        <v>12</v>
      </c>
      <c r="N250" s="5" t="str">
        <f t="shared" ref="N250:N269" si="63">IF(L250=0,"",(M250-L250)/L250)</f>
        <v/>
      </c>
      <c r="O250" s="20"/>
      <c r="P250" s="20"/>
      <c r="Q250" s="5" t="str">
        <f t="shared" ref="Q250:Q269" si="64">IF(O250=0,"",(P250-O250)/O250)</f>
        <v/>
      </c>
    </row>
    <row r="251" spans="1:17" x14ac:dyDescent="0.2">
      <c r="A251" s="17" t="s">
        <v>26</v>
      </c>
      <c r="B251" s="18" t="s">
        <v>11</v>
      </c>
      <c r="C251" s="20">
        <v>125</v>
      </c>
      <c r="D251" s="20">
        <v>143</v>
      </c>
      <c r="E251" s="5">
        <f t="shared" si="60"/>
        <v>0.14399999999999999</v>
      </c>
      <c r="F251" s="20"/>
      <c r="G251" s="20"/>
      <c r="H251" s="5" t="str">
        <f t="shared" si="61"/>
        <v/>
      </c>
      <c r="I251" s="20"/>
      <c r="J251" s="20"/>
      <c r="K251" s="5" t="str">
        <f t="shared" si="62"/>
        <v/>
      </c>
      <c r="L251" s="20"/>
      <c r="M251" s="20"/>
      <c r="N251" s="5" t="str">
        <f t="shared" si="63"/>
        <v/>
      </c>
      <c r="O251" s="20"/>
      <c r="P251" s="20"/>
      <c r="Q251" s="5" t="str">
        <f t="shared" si="64"/>
        <v/>
      </c>
    </row>
    <row r="252" spans="1:17" x14ac:dyDescent="0.2">
      <c r="A252" s="17" t="s">
        <v>27</v>
      </c>
      <c r="B252" s="18" t="s">
        <v>12</v>
      </c>
      <c r="C252" s="20">
        <v>518</v>
      </c>
      <c r="D252" s="20">
        <v>347</v>
      </c>
      <c r="E252" s="5">
        <f t="shared" si="60"/>
        <v>-0.33011583011583012</v>
      </c>
      <c r="F252" s="20"/>
      <c r="G252" s="20"/>
      <c r="H252" s="5" t="str">
        <f t="shared" si="61"/>
        <v/>
      </c>
      <c r="I252" s="20"/>
      <c r="J252" s="20"/>
      <c r="K252" s="5" t="str">
        <f t="shared" si="62"/>
        <v/>
      </c>
      <c r="L252" s="20"/>
      <c r="M252" s="20"/>
      <c r="N252" s="5" t="str">
        <f t="shared" si="63"/>
        <v/>
      </c>
      <c r="O252" s="20"/>
      <c r="P252" s="20"/>
      <c r="Q252" s="5" t="str">
        <f t="shared" si="64"/>
        <v/>
      </c>
    </row>
    <row r="253" spans="1:17" x14ac:dyDescent="0.2">
      <c r="A253" s="17" t="s">
        <v>28</v>
      </c>
      <c r="B253" s="18" t="s">
        <v>13</v>
      </c>
      <c r="C253" s="20"/>
      <c r="D253" s="20"/>
      <c r="E253" s="5" t="str">
        <f t="shared" si="60"/>
        <v/>
      </c>
      <c r="F253" s="20"/>
      <c r="G253" s="20"/>
      <c r="H253" s="5" t="str">
        <f t="shared" si="61"/>
        <v/>
      </c>
      <c r="I253" s="20"/>
      <c r="J253" s="20"/>
      <c r="K253" s="5" t="str">
        <f t="shared" si="62"/>
        <v/>
      </c>
      <c r="L253" s="20"/>
      <c r="M253" s="20"/>
      <c r="N253" s="5" t="str">
        <f t="shared" si="63"/>
        <v/>
      </c>
      <c r="O253" s="20"/>
      <c r="P253" s="20"/>
      <c r="Q253" s="5" t="str">
        <f t="shared" si="64"/>
        <v/>
      </c>
    </row>
    <row r="254" spans="1:17" x14ac:dyDescent="0.2">
      <c r="A254" s="17" t="s">
        <v>32</v>
      </c>
      <c r="B254" s="18" t="s">
        <v>14</v>
      </c>
      <c r="C254" s="20">
        <v>29</v>
      </c>
      <c r="D254" s="20">
        <v>27</v>
      </c>
      <c r="E254" s="5">
        <f t="shared" si="60"/>
        <v>-6.8965517241379309E-2</v>
      </c>
      <c r="F254" s="20"/>
      <c r="G254" s="20"/>
      <c r="H254" s="5" t="str">
        <f t="shared" si="61"/>
        <v/>
      </c>
      <c r="I254" s="20"/>
      <c r="J254" s="20"/>
      <c r="K254" s="5" t="str">
        <f t="shared" si="62"/>
        <v/>
      </c>
      <c r="L254" s="20"/>
      <c r="M254" s="20"/>
      <c r="N254" s="5" t="str">
        <f t="shared" si="63"/>
        <v/>
      </c>
      <c r="O254" s="20"/>
      <c r="P254" s="20"/>
      <c r="Q254" s="5" t="str">
        <f t="shared" si="64"/>
        <v/>
      </c>
    </row>
    <row r="255" spans="1:17" x14ac:dyDescent="0.2">
      <c r="A255" s="17" t="s">
        <v>33</v>
      </c>
      <c r="B255" s="18" t="s">
        <v>15</v>
      </c>
      <c r="C255" s="20">
        <v>180</v>
      </c>
      <c r="D255" s="20">
        <v>152</v>
      </c>
      <c r="E255" s="5">
        <f t="shared" si="60"/>
        <v>-0.15555555555555556</v>
      </c>
      <c r="F255" s="20"/>
      <c r="G255" s="20"/>
      <c r="H255" s="5" t="str">
        <f t="shared" si="61"/>
        <v/>
      </c>
      <c r="I255" s="20"/>
      <c r="J255" s="20"/>
      <c r="K255" s="5" t="str">
        <f t="shared" si="62"/>
        <v/>
      </c>
      <c r="L255" s="20"/>
      <c r="M255" s="20"/>
      <c r="N255" s="5" t="str">
        <f t="shared" si="63"/>
        <v/>
      </c>
      <c r="O255" s="20"/>
      <c r="P255" s="20"/>
      <c r="Q255" s="5" t="str">
        <f t="shared" si="64"/>
        <v/>
      </c>
    </row>
    <row r="256" spans="1:17" x14ac:dyDescent="0.2">
      <c r="A256" s="8" t="s">
        <v>34</v>
      </c>
      <c r="B256" s="10" t="s">
        <v>16</v>
      </c>
      <c r="C256" s="7">
        <f>SUM(C260:C264)+C257</f>
        <v>0</v>
      </c>
      <c r="D256" s="7">
        <f>SUM(D260:D264)+D257</f>
        <v>1</v>
      </c>
      <c r="E256" s="5" t="str">
        <f t="shared" si="60"/>
        <v/>
      </c>
      <c r="F256" s="7">
        <f>SUM(F260:F264)+F257</f>
        <v>0</v>
      </c>
      <c r="G256" s="7">
        <f>SUM(G260:G264)+G257</f>
        <v>5</v>
      </c>
      <c r="H256" s="5" t="str">
        <f t="shared" si="61"/>
        <v/>
      </c>
      <c r="I256" s="7">
        <f>SUM(I260:I264)+I257</f>
        <v>0</v>
      </c>
      <c r="J256" s="7">
        <f>SUM(J260:J264)+J257</f>
        <v>0</v>
      </c>
      <c r="K256" s="5" t="str">
        <f t="shared" si="62"/>
        <v/>
      </c>
      <c r="L256" s="7">
        <f>SUM(L260:L264)+L257</f>
        <v>0</v>
      </c>
      <c r="M256" s="7">
        <f>SUM(M260:M264)+M257</f>
        <v>0</v>
      </c>
      <c r="N256" s="5" t="str">
        <f t="shared" si="63"/>
        <v/>
      </c>
      <c r="O256" s="7">
        <f>SUM(O260:O264)+O257</f>
        <v>0</v>
      </c>
      <c r="P256" s="7">
        <f>SUM(P260:P264)+P257</f>
        <v>0</v>
      </c>
      <c r="Q256" s="5" t="str">
        <f t="shared" si="64"/>
        <v/>
      </c>
    </row>
    <row r="257" spans="1:17" x14ac:dyDescent="0.2">
      <c r="A257" s="8" t="s">
        <v>29</v>
      </c>
      <c r="B257" s="10" t="s">
        <v>17</v>
      </c>
      <c r="C257" s="7">
        <f>SUM(C258:C259)</f>
        <v>0</v>
      </c>
      <c r="D257" s="7">
        <f>SUM(D258:D259)</f>
        <v>0</v>
      </c>
      <c r="E257" s="5" t="str">
        <f t="shared" si="60"/>
        <v/>
      </c>
      <c r="F257" s="7">
        <f>SUM(F258:F259)</f>
        <v>0</v>
      </c>
      <c r="G257" s="7">
        <f>SUM(G258:G259)</f>
        <v>5</v>
      </c>
      <c r="H257" s="5" t="str">
        <f t="shared" si="61"/>
        <v/>
      </c>
      <c r="I257" s="7">
        <f>SUM(I258:I259)</f>
        <v>0</v>
      </c>
      <c r="J257" s="7">
        <f>SUM(J258:J259)</f>
        <v>0</v>
      </c>
      <c r="K257" s="5" t="str">
        <f t="shared" si="62"/>
        <v/>
      </c>
      <c r="L257" s="7">
        <f>SUM(L258:L259)</f>
        <v>0</v>
      </c>
      <c r="M257" s="7">
        <f>SUM(M258:M259)</f>
        <v>0</v>
      </c>
      <c r="N257" s="5" t="str">
        <f t="shared" si="63"/>
        <v/>
      </c>
      <c r="O257" s="7">
        <f>SUM(O258:O259)</f>
        <v>0</v>
      </c>
      <c r="P257" s="7">
        <f>SUM(P258:P259)</f>
        <v>0</v>
      </c>
      <c r="Q257" s="5" t="str">
        <f t="shared" si="64"/>
        <v/>
      </c>
    </row>
    <row r="258" spans="1:17" x14ac:dyDescent="0.2">
      <c r="A258" s="17" t="s">
        <v>30</v>
      </c>
      <c r="B258" s="18" t="s">
        <v>18</v>
      </c>
      <c r="C258" s="20"/>
      <c r="D258" s="20"/>
      <c r="E258" s="5" t="str">
        <f t="shared" si="60"/>
        <v/>
      </c>
      <c r="F258" s="20"/>
      <c r="G258" s="20">
        <v>1</v>
      </c>
      <c r="H258" s="5" t="str">
        <f t="shared" si="61"/>
        <v/>
      </c>
      <c r="I258" s="20"/>
      <c r="J258" s="20"/>
      <c r="K258" s="5" t="str">
        <f t="shared" si="62"/>
        <v/>
      </c>
      <c r="L258" s="20"/>
      <c r="M258" s="20"/>
      <c r="N258" s="5" t="str">
        <f t="shared" si="63"/>
        <v/>
      </c>
      <c r="O258" s="20"/>
      <c r="P258" s="20"/>
      <c r="Q258" s="5" t="str">
        <f t="shared" si="64"/>
        <v/>
      </c>
    </row>
    <row r="259" spans="1:17" x14ac:dyDescent="0.2">
      <c r="A259" s="17" t="s">
        <v>31</v>
      </c>
      <c r="B259" s="18" t="s">
        <v>19</v>
      </c>
      <c r="C259" s="20"/>
      <c r="D259" s="20"/>
      <c r="E259" s="5" t="str">
        <f t="shared" si="60"/>
        <v/>
      </c>
      <c r="F259" s="20"/>
      <c r="G259" s="20">
        <v>4</v>
      </c>
      <c r="H259" s="5" t="str">
        <f t="shared" si="61"/>
        <v/>
      </c>
      <c r="I259" s="20"/>
      <c r="J259" s="20"/>
      <c r="K259" s="5" t="str">
        <f t="shared" si="62"/>
        <v/>
      </c>
      <c r="L259" s="20"/>
      <c r="M259" s="20"/>
      <c r="N259" s="5" t="str">
        <f t="shared" si="63"/>
        <v/>
      </c>
      <c r="O259" s="20"/>
      <c r="P259" s="20"/>
      <c r="Q259" s="5" t="str">
        <f t="shared" si="64"/>
        <v/>
      </c>
    </row>
    <row r="260" spans="1:17" x14ac:dyDescent="0.2">
      <c r="A260" s="17" t="s">
        <v>35</v>
      </c>
      <c r="B260" s="18" t="s">
        <v>11</v>
      </c>
      <c r="C260" s="20"/>
      <c r="D260" s="20"/>
      <c r="E260" s="5" t="str">
        <f t="shared" si="60"/>
        <v/>
      </c>
      <c r="F260" s="20"/>
      <c r="G260" s="20"/>
      <c r="H260" s="5" t="str">
        <f t="shared" si="61"/>
        <v/>
      </c>
      <c r="I260" s="20"/>
      <c r="J260" s="20"/>
      <c r="K260" s="5" t="str">
        <f t="shared" si="62"/>
        <v/>
      </c>
      <c r="L260" s="20"/>
      <c r="M260" s="20"/>
      <c r="N260" s="5" t="str">
        <f t="shared" si="63"/>
        <v/>
      </c>
      <c r="O260" s="20"/>
      <c r="P260" s="20"/>
      <c r="Q260" s="5" t="str">
        <f t="shared" si="64"/>
        <v/>
      </c>
    </row>
    <row r="261" spans="1:17" x14ac:dyDescent="0.2">
      <c r="A261" s="17" t="s">
        <v>36</v>
      </c>
      <c r="B261" s="18" t="s">
        <v>12</v>
      </c>
      <c r="C261" s="20"/>
      <c r="D261" s="20"/>
      <c r="E261" s="5" t="str">
        <f t="shared" si="60"/>
        <v/>
      </c>
      <c r="F261" s="20"/>
      <c r="G261" s="20"/>
      <c r="H261" s="5" t="str">
        <f t="shared" si="61"/>
        <v/>
      </c>
      <c r="I261" s="20"/>
      <c r="J261" s="20"/>
      <c r="K261" s="5" t="str">
        <f t="shared" si="62"/>
        <v/>
      </c>
      <c r="L261" s="20"/>
      <c r="M261" s="20"/>
      <c r="N261" s="5" t="str">
        <f t="shared" si="63"/>
        <v/>
      </c>
      <c r="O261" s="20"/>
      <c r="P261" s="20"/>
      <c r="Q261" s="5" t="str">
        <f t="shared" si="64"/>
        <v/>
      </c>
    </row>
    <row r="262" spans="1:17" x14ac:dyDescent="0.2">
      <c r="A262" s="17" t="s">
        <v>37</v>
      </c>
      <c r="B262" s="18" t="s">
        <v>13</v>
      </c>
      <c r="C262" s="20"/>
      <c r="D262" s="20">
        <v>1</v>
      </c>
      <c r="E262" s="5" t="str">
        <f t="shared" si="60"/>
        <v/>
      </c>
      <c r="F262" s="20"/>
      <c r="G262" s="20"/>
      <c r="H262" s="5" t="str">
        <f t="shared" si="61"/>
        <v/>
      </c>
      <c r="I262" s="20"/>
      <c r="J262" s="20"/>
      <c r="K262" s="5" t="str">
        <f t="shared" si="62"/>
        <v/>
      </c>
      <c r="L262" s="20"/>
      <c r="M262" s="20"/>
      <c r="N262" s="5" t="str">
        <f t="shared" si="63"/>
        <v/>
      </c>
      <c r="O262" s="20"/>
      <c r="P262" s="20"/>
      <c r="Q262" s="5" t="str">
        <f t="shared" si="64"/>
        <v/>
      </c>
    </row>
    <row r="263" spans="1:17" x14ac:dyDescent="0.2">
      <c r="A263" s="17" t="s">
        <v>38</v>
      </c>
      <c r="B263" s="18" t="s">
        <v>20</v>
      </c>
      <c r="C263" s="20"/>
      <c r="D263" s="20"/>
      <c r="E263" s="5" t="str">
        <f t="shared" si="60"/>
        <v/>
      </c>
      <c r="F263" s="20"/>
      <c r="G263" s="20"/>
      <c r="H263" s="5" t="str">
        <f t="shared" si="61"/>
        <v/>
      </c>
      <c r="I263" s="20"/>
      <c r="J263" s="20"/>
      <c r="K263" s="5" t="str">
        <f t="shared" si="62"/>
        <v/>
      </c>
      <c r="L263" s="20"/>
      <c r="M263" s="20"/>
      <c r="N263" s="5" t="str">
        <f t="shared" si="63"/>
        <v/>
      </c>
      <c r="O263" s="20"/>
      <c r="P263" s="20"/>
      <c r="Q263" s="5" t="str">
        <f t="shared" si="64"/>
        <v/>
      </c>
    </row>
    <row r="264" spans="1:17" x14ac:dyDescent="0.2">
      <c r="A264" s="17" t="s">
        <v>39</v>
      </c>
      <c r="B264" s="18" t="s">
        <v>15</v>
      </c>
      <c r="C264" s="20"/>
      <c r="D264" s="20"/>
      <c r="E264" s="5" t="str">
        <f t="shared" si="60"/>
        <v/>
      </c>
      <c r="F264" s="20"/>
      <c r="G264" s="20"/>
      <c r="H264" s="5" t="str">
        <f t="shared" si="61"/>
        <v/>
      </c>
      <c r="I264" s="20"/>
      <c r="J264" s="20"/>
      <c r="K264" s="5" t="str">
        <f t="shared" si="62"/>
        <v/>
      </c>
      <c r="L264" s="20"/>
      <c r="M264" s="20"/>
      <c r="N264" s="5" t="str">
        <f t="shared" si="63"/>
        <v/>
      </c>
      <c r="O264" s="20"/>
      <c r="P264" s="20"/>
      <c r="Q264" s="5" t="str">
        <f t="shared" si="64"/>
        <v/>
      </c>
    </row>
    <row r="265" spans="1:17" x14ac:dyDescent="0.2">
      <c r="A265" s="8" t="s">
        <v>41</v>
      </c>
      <c r="B265" s="10" t="s">
        <v>21</v>
      </c>
      <c r="C265" s="7">
        <f>SUM(C266:C269)</f>
        <v>777</v>
      </c>
      <c r="D265" s="7">
        <f>SUM(D266:D269)</f>
        <v>615</v>
      </c>
      <c r="E265" s="5">
        <f t="shared" si="60"/>
        <v>-0.20849420849420849</v>
      </c>
      <c r="F265" s="7">
        <f>SUM(F266:F269)</f>
        <v>0</v>
      </c>
      <c r="G265" s="7">
        <f>SUM(G266:G269)</f>
        <v>0</v>
      </c>
      <c r="H265" s="5" t="str">
        <f t="shared" si="61"/>
        <v/>
      </c>
      <c r="I265" s="7">
        <f>SUM(I266:I269)</f>
        <v>0</v>
      </c>
      <c r="J265" s="7">
        <f>SUM(J266:J269)</f>
        <v>0</v>
      </c>
      <c r="K265" s="5" t="str">
        <f t="shared" si="62"/>
        <v/>
      </c>
      <c r="L265" s="7">
        <f>SUM(L266:L269)</f>
        <v>0</v>
      </c>
      <c r="M265" s="7">
        <f>SUM(M266:M269)</f>
        <v>16</v>
      </c>
      <c r="N265" s="5" t="str">
        <f t="shared" si="63"/>
        <v/>
      </c>
      <c r="O265" s="7">
        <f>SUM(O266:O269)</f>
        <v>0</v>
      </c>
      <c r="P265" s="7">
        <f>SUM(P266:P269)</f>
        <v>0</v>
      </c>
      <c r="Q265" s="5" t="str">
        <f t="shared" si="64"/>
        <v/>
      </c>
    </row>
    <row r="266" spans="1:17" x14ac:dyDescent="0.2">
      <c r="A266" s="17" t="s">
        <v>40</v>
      </c>
      <c r="B266" s="18" t="s">
        <v>22</v>
      </c>
      <c r="C266" s="20">
        <v>139</v>
      </c>
      <c r="D266" s="20">
        <v>141</v>
      </c>
      <c r="E266" s="5">
        <f t="shared" si="60"/>
        <v>1.4388489208633094E-2</v>
      </c>
      <c r="F266" s="20"/>
      <c r="G266" s="20"/>
      <c r="H266" s="5" t="str">
        <f t="shared" si="61"/>
        <v/>
      </c>
      <c r="I266" s="20"/>
      <c r="J266" s="20"/>
      <c r="K266" s="5" t="str">
        <f t="shared" si="62"/>
        <v/>
      </c>
      <c r="L266" s="20"/>
      <c r="M266" s="20">
        <v>8</v>
      </c>
      <c r="N266" s="5" t="str">
        <f t="shared" si="63"/>
        <v/>
      </c>
      <c r="O266" s="20"/>
      <c r="P266" s="20"/>
      <c r="Q266" s="5" t="str">
        <f t="shared" si="64"/>
        <v/>
      </c>
    </row>
    <row r="267" spans="1:17" ht="24" x14ac:dyDescent="0.2">
      <c r="A267" s="17" t="s">
        <v>42</v>
      </c>
      <c r="B267" s="18" t="s">
        <v>23</v>
      </c>
      <c r="C267" s="20">
        <v>115</v>
      </c>
      <c r="D267" s="20">
        <v>127</v>
      </c>
      <c r="E267" s="5">
        <f t="shared" si="60"/>
        <v>0.10434782608695652</v>
      </c>
      <c r="F267" s="20"/>
      <c r="G267" s="20"/>
      <c r="H267" s="5" t="str">
        <f t="shared" si="61"/>
        <v/>
      </c>
      <c r="I267" s="20"/>
      <c r="J267" s="20"/>
      <c r="K267" s="5" t="str">
        <f t="shared" si="62"/>
        <v/>
      </c>
      <c r="L267" s="20"/>
      <c r="M267" s="20">
        <v>8</v>
      </c>
      <c r="N267" s="5" t="str">
        <f t="shared" si="63"/>
        <v/>
      </c>
      <c r="O267" s="20"/>
      <c r="P267" s="20"/>
      <c r="Q267" s="5" t="str">
        <f t="shared" si="64"/>
        <v/>
      </c>
    </row>
    <row r="268" spans="1:17" x14ac:dyDescent="0.2">
      <c r="A268" s="17" t="s">
        <v>43</v>
      </c>
      <c r="B268" s="18" t="s">
        <v>24</v>
      </c>
      <c r="C268" s="20">
        <v>523</v>
      </c>
      <c r="D268" s="20">
        <v>347</v>
      </c>
      <c r="E268" s="5">
        <f t="shared" si="60"/>
        <v>-0.33652007648183557</v>
      </c>
      <c r="F268" s="20"/>
      <c r="G268" s="20"/>
      <c r="H268" s="5" t="str">
        <f t="shared" si="61"/>
        <v/>
      </c>
      <c r="I268" s="20"/>
      <c r="J268" s="20"/>
      <c r="K268" s="5" t="str">
        <f t="shared" si="62"/>
        <v/>
      </c>
      <c r="L268" s="20"/>
      <c r="M268" s="20"/>
      <c r="N268" s="5" t="str">
        <f t="shared" si="63"/>
        <v/>
      </c>
      <c r="O268" s="20"/>
      <c r="P268" s="20"/>
      <c r="Q268" s="5" t="str">
        <f t="shared" si="64"/>
        <v/>
      </c>
    </row>
    <row r="269" spans="1:17" x14ac:dyDescent="0.2">
      <c r="A269" s="17" t="s">
        <v>44</v>
      </c>
      <c r="B269" s="18" t="s">
        <v>15</v>
      </c>
      <c r="C269" s="20"/>
      <c r="D269" s="20"/>
      <c r="E269" s="5" t="str">
        <f t="shared" si="60"/>
        <v/>
      </c>
      <c r="F269" s="20"/>
      <c r="G269" s="20"/>
      <c r="H269" s="5" t="str">
        <f t="shared" si="61"/>
        <v/>
      </c>
      <c r="I269" s="20"/>
      <c r="J269" s="20"/>
      <c r="K269" s="5" t="str">
        <f t="shared" si="62"/>
        <v/>
      </c>
      <c r="L269" s="20"/>
      <c r="M269" s="20"/>
      <c r="N269" s="5" t="str">
        <f t="shared" si="63"/>
        <v/>
      </c>
      <c r="O269" s="20"/>
      <c r="P269" s="20"/>
      <c r="Q269" s="5" t="str">
        <f t="shared" si="64"/>
        <v/>
      </c>
    </row>
    <row r="270" spans="1:17" ht="24" x14ac:dyDescent="0.2">
      <c r="A270" s="1" t="s">
        <v>64</v>
      </c>
      <c r="B270" s="12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 spans="1:17" x14ac:dyDescent="0.2">
      <c r="A271" s="7">
        <v>1</v>
      </c>
      <c r="B271" s="10" t="s">
        <v>9</v>
      </c>
      <c r="C271" s="7">
        <f>SUM(C272:C277)</f>
        <v>230</v>
      </c>
      <c r="D271" s="7">
        <f>SUM(D272:D277)</f>
        <v>189</v>
      </c>
      <c r="E271" s="5">
        <f>IF(C271=0,"",(D271-C271)/C271)</f>
        <v>-0.17826086956521739</v>
      </c>
      <c r="F271" s="7">
        <f>SUM(F272:F277)</f>
        <v>0</v>
      </c>
      <c r="G271" s="7">
        <f>SUM(G272:G277)</f>
        <v>0</v>
      </c>
      <c r="H271" s="5" t="str">
        <f>IF(F271=0,"",(G271-F271)/F271)</f>
        <v/>
      </c>
      <c r="I271" s="7">
        <f>SUM(I272:I277)</f>
        <v>0</v>
      </c>
      <c r="J271" s="7">
        <f>SUM(J272:J277)</f>
        <v>0</v>
      </c>
      <c r="K271" s="5" t="str">
        <f>IF(I271=0,"",(J271-I271)/I271)</f>
        <v/>
      </c>
      <c r="L271" s="7">
        <f>SUM(L272:L277)</f>
        <v>0</v>
      </c>
      <c r="M271" s="7">
        <f>SUM(M272:M277)</f>
        <v>0</v>
      </c>
      <c r="N271" s="5" t="str">
        <f>IF(L271=0,"",(M271-L271)/L271)</f>
        <v/>
      </c>
      <c r="O271" s="7">
        <f>SUM(O272:O277)</f>
        <v>0</v>
      </c>
      <c r="P271" s="7">
        <f>SUM(P272:P277)</f>
        <v>0</v>
      </c>
      <c r="Q271" s="5" t="str">
        <f>IF(O271=0,"",(P271-O271)/O271)</f>
        <v/>
      </c>
    </row>
    <row r="272" spans="1:17" x14ac:dyDescent="0.2">
      <c r="A272" s="17" t="s">
        <v>25</v>
      </c>
      <c r="B272" s="18" t="s">
        <v>10</v>
      </c>
      <c r="C272" s="20"/>
      <c r="D272" s="20"/>
      <c r="E272" s="5" t="str">
        <f t="shared" ref="E272:E291" si="65">IF(C272=0,"",(D272-C272)/C272)</f>
        <v/>
      </c>
      <c r="F272" s="20"/>
      <c r="G272" s="20"/>
      <c r="H272" s="5" t="str">
        <f t="shared" ref="H272:H291" si="66">IF(F272=0,"",(G272-F272)/F272)</f>
        <v/>
      </c>
      <c r="I272" s="20"/>
      <c r="J272" s="20"/>
      <c r="K272" s="5" t="str">
        <f t="shared" ref="K272:K291" si="67">IF(I272=0,"",(J272-I272)/I272)</f>
        <v/>
      </c>
      <c r="L272" s="20"/>
      <c r="M272" s="20"/>
      <c r="N272" s="5" t="str">
        <f t="shared" ref="N272:N291" si="68">IF(L272=0,"",(M272-L272)/L272)</f>
        <v/>
      </c>
      <c r="O272" s="20"/>
      <c r="P272" s="20"/>
      <c r="Q272" s="5" t="str">
        <f t="shared" ref="Q272:Q291" si="69">IF(O272=0,"",(P272-O272)/O272)</f>
        <v/>
      </c>
    </row>
    <row r="273" spans="1:17" x14ac:dyDescent="0.2">
      <c r="A273" s="17" t="s">
        <v>26</v>
      </c>
      <c r="B273" s="18" t="s">
        <v>11</v>
      </c>
      <c r="C273" s="20">
        <v>9</v>
      </c>
      <c r="D273" s="20">
        <v>9</v>
      </c>
      <c r="E273" s="5">
        <f t="shared" si="65"/>
        <v>0</v>
      </c>
      <c r="F273" s="20"/>
      <c r="G273" s="20"/>
      <c r="H273" s="5" t="str">
        <f t="shared" si="66"/>
        <v/>
      </c>
      <c r="I273" s="20"/>
      <c r="J273" s="20"/>
      <c r="K273" s="5" t="str">
        <f t="shared" si="67"/>
        <v/>
      </c>
      <c r="L273" s="20"/>
      <c r="M273" s="20"/>
      <c r="N273" s="5" t="str">
        <f t="shared" si="68"/>
        <v/>
      </c>
      <c r="O273" s="20"/>
      <c r="P273" s="20"/>
      <c r="Q273" s="5" t="str">
        <f t="shared" si="69"/>
        <v/>
      </c>
    </row>
    <row r="274" spans="1:17" x14ac:dyDescent="0.2">
      <c r="A274" s="17" t="s">
        <v>27</v>
      </c>
      <c r="B274" s="18" t="s">
        <v>12</v>
      </c>
      <c r="C274" s="20">
        <v>62</v>
      </c>
      <c r="D274" s="20">
        <v>71</v>
      </c>
      <c r="E274" s="5">
        <f t="shared" si="65"/>
        <v>0.14516129032258066</v>
      </c>
      <c r="F274" s="20"/>
      <c r="G274" s="20"/>
      <c r="H274" s="5" t="str">
        <f t="shared" si="66"/>
        <v/>
      </c>
      <c r="I274" s="20"/>
      <c r="J274" s="20"/>
      <c r="K274" s="5" t="str">
        <f t="shared" si="67"/>
        <v/>
      </c>
      <c r="L274" s="20"/>
      <c r="M274" s="20"/>
      <c r="N274" s="5" t="str">
        <f t="shared" si="68"/>
        <v/>
      </c>
      <c r="O274" s="20"/>
      <c r="P274" s="20"/>
      <c r="Q274" s="5" t="str">
        <f t="shared" si="69"/>
        <v/>
      </c>
    </row>
    <row r="275" spans="1:17" x14ac:dyDescent="0.2">
      <c r="A275" s="17" t="s">
        <v>28</v>
      </c>
      <c r="B275" s="18" t="s">
        <v>13</v>
      </c>
      <c r="C275" s="20"/>
      <c r="D275" s="20"/>
      <c r="E275" s="5" t="str">
        <f t="shared" si="65"/>
        <v/>
      </c>
      <c r="F275" s="20"/>
      <c r="G275" s="20"/>
      <c r="H275" s="5" t="str">
        <f t="shared" si="66"/>
        <v/>
      </c>
      <c r="I275" s="20"/>
      <c r="J275" s="20"/>
      <c r="K275" s="5" t="str">
        <f t="shared" si="67"/>
        <v/>
      </c>
      <c r="L275" s="20"/>
      <c r="M275" s="20"/>
      <c r="N275" s="5" t="str">
        <f t="shared" si="68"/>
        <v/>
      </c>
      <c r="O275" s="20"/>
      <c r="P275" s="20"/>
      <c r="Q275" s="5" t="str">
        <f t="shared" si="69"/>
        <v/>
      </c>
    </row>
    <row r="276" spans="1:17" x14ac:dyDescent="0.2">
      <c r="A276" s="17" t="s">
        <v>32</v>
      </c>
      <c r="B276" s="18" t="s">
        <v>14</v>
      </c>
      <c r="C276" s="20"/>
      <c r="D276" s="20">
        <v>60</v>
      </c>
      <c r="E276" s="5" t="str">
        <f t="shared" si="65"/>
        <v/>
      </c>
      <c r="F276" s="20"/>
      <c r="G276" s="20"/>
      <c r="H276" s="5" t="str">
        <f t="shared" si="66"/>
        <v/>
      </c>
      <c r="I276" s="20"/>
      <c r="J276" s="20"/>
      <c r="K276" s="5" t="str">
        <f t="shared" si="67"/>
        <v/>
      </c>
      <c r="L276" s="20"/>
      <c r="M276" s="20"/>
      <c r="N276" s="5" t="str">
        <f t="shared" si="68"/>
        <v/>
      </c>
      <c r="O276" s="20"/>
      <c r="P276" s="20"/>
      <c r="Q276" s="5" t="str">
        <f t="shared" si="69"/>
        <v/>
      </c>
    </row>
    <row r="277" spans="1:17" x14ac:dyDescent="0.2">
      <c r="A277" s="17" t="s">
        <v>33</v>
      </c>
      <c r="B277" s="18" t="s">
        <v>15</v>
      </c>
      <c r="C277" s="20">
        <v>159</v>
      </c>
      <c r="D277" s="20">
        <v>49</v>
      </c>
      <c r="E277" s="5">
        <f t="shared" si="65"/>
        <v>-0.69182389937106914</v>
      </c>
      <c r="F277" s="20"/>
      <c r="G277" s="20"/>
      <c r="H277" s="5" t="str">
        <f t="shared" si="66"/>
        <v/>
      </c>
      <c r="I277" s="20"/>
      <c r="J277" s="20"/>
      <c r="K277" s="5" t="str">
        <f t="shared" si="67"/>
        <v/>
      </c>
      <c r="L277" s="20"/>
      <c r="M277" s="20"/>
      <c r="N277" s="5" t="str">
        <f t="shared" si="68"/>
        <v/>
      </c>
      <c r="O277" s="20"/>
      <c r="P277" s="20"/>
      <c r="Q277" s="5" t="str">
        <f t="shared" si="69"/>
        <v/>
      </c>
    </row>
    <row r="278" spans="1:17" x14ac:dyDescent="0.2">
      <c r="A278" s="8" t="s">
        <v>34</v>
      </c>
      <c r="B278" s="10" t="s">
        <v>16</v>
      </c>
      <c r="C278" s="7">
        <f>SUM(C282:C286)+C279</f>
        <v>0</v>
      </c>
      <c r="D278" s="7">
        <f>SUM(D282:D286)+D279</f>
        <v>0</v>
      </c>
      <c r="E278" s="5" t="str">
        <f t="shared" si="65"/>
        <v/>
      </c>
      <c r="F278" s="7">
        <f>SUM(F282:F286)+F279</f>
        <v>0</v>
      </c>
      <c r="G278" s="7">
        <f>SUM(G282:G286)+G279</f>
        <v>0</v>
      </c>
      <c r="H278" s="5" t="str">
        <f t="shared" si="66"/>
        <v/>
      </c>
      <c r="I278" s="7">
        <f>SUM(I282:I286)+I279</f>
        <v>0</v>
      </c>
      <c r="J278" s="7">
        <f>SUM(J282:J286)+J279</f>
        <v>0</v>
      </c>
      <c r="K278" s="5" t="str">
        <f t="shared" si="67"/>
        <v/>
      </c>
      <c r="L278" s="7">
        <f>SUM(L282:L286)+L279</f>
        <v>0</v>
      </c>
      <c r="M278" s="7">
        <f>SUM(M282:M286)+M279</f>
        <v>0</v>
      </c>
      <c r="N278" s="5" t="str">
        <f t="shared" si="68"/>
        <v/>
      </c>
      <c r="O278" s="7">
        <f>SUM(O282:O286)+O279</f>
        <v>0</v>
      </c>
      <c r="P278" s="7">
        <f>SUM(P282:P286)+P279</f>
        <v>0</v>
      </c>
      <c r="Q278" s="5" t="str">
        <f t="shared" si="69"/>
        <v/>
      </c>
    </row>
    <row r="279" spans="1:17" x14ac:dyDescent="0.2">
      <c r="A279" s="8" t="s">
        <v>29</v>
      </c>
      <c r="B279" s="10" t="s">
        <v>17</v>
      </c>
      <c r="C279" s="7">
        <f>SUM(C280:C281)</f>
        <v>0</v>
      </c>
      <c r="D279" s="7">
        <f>SUM(D280:D281)</f>
        <v>0</v>
      </c>
      <c r="E279" s="5" t="str">
        <f t="shared" si="65"/>
        <v/>
      </c>
      <c r="F279" s="7">
        <f>SUM(F280:F281)</f>
        <v>0</v>
      </c>
      <c r="G279" s="7">
        <f>SUM(G280:G281)</f>
        <v>0</v>
      </c>
      <c r="H279" s="5" t="str">
        <f t="shared" si="66"/>
        <v/>
      </c>
      <c r="I279" s="7">
        <f>SUM(I280:I281)</f>
        <v>0</v>
      </c>
      <c r="J279" s="7">
        <f>SUM(J280:J281)</f>
        <v>0</v>
      </c>
      <c r="K279" s="5" t="str">
        <f t="shared" si="67"/>
        <v/>
      </c>
      <c r="L279" s="7">
        <f>SUM(L280:L281)</f>
        <v>0</v>
      </c>
      <c r="M279" s="7">
        <f>SUM(M280:M281)</f>
        <v>0</v>
      </c>
      <c r="N279" s="5" t="str">
        <f t="shared" si="68"/>
        <v/>
      </c>
      <c r="O279" s="7">
        <f>SUM(O280:O281)</f>
        <v>0</v>
      </c>
      <c r="P279" s="7">
        <f>SUM(P280:P281)</f>
        <v>0</v>
      </c>
      <c r="Q279" s="5" t="str">
        <f t="shared" si="69"/>
        <v/>
      </c>
    </row>
    <row r="280" spans="1:17" x14ac:dyDescent="0.2">
      <c r="A280" s="17" t="s">
        <v>30</v>
      </c>
      <c r="B280" s="18" t="s">
        <v>18</v>
      </c>
      <c r="C280" s="20"/>
      <c r="D280" s="20"/>
      <c r="E280" s="5" t="str">
        <f t="shared" si="65"/>
        <v/>
      </c>
      <c r="F280" s="20"/>
      <c r="G280" s="20"/>
      <c r="H280" s="5" t="str">
        <f t="shared" si="66"/>
        <v/>
      </c>
      <c r="I280" s="20"/>
      <c r="J280" s="20"/>
      <c r="K280" s="5" t="str">
        <f t="shared" si="67"/>
        <v/>
      </c>
      <c r="L280" s="20"/>
      <c r="M280" s="20"/>
      <c r="N280" s="5" t="str">
        <f t="shared" si="68"/>
        <v/>
      </c>
      <c r="O280" s="20"/>
      <c r="P280" s="20"/>
      <c r="Q280" s="5" t="str">
        <f t="shared" si="69"/>
        <v/>
      </c>
    </row>
    <row r="281" spans="1:17" x14ac:dyDescent="0.2">
      <c r="A281" s="17" t="s">
        <v>31</v>
      </c>
      <c r="B281" s="18" t="s">
        <v>19</v>
      </c>
      <c r="C281" s="20"/>
      <c r="D281" s="20"/>
      <c r="E281" s="5" t="str">
        <f t="shared" si="65"/>
        <v/>
      </c>
      <c r="F281" s="20"/>
      <c r="G281" s="20"/>
      <c r="H281" s="5" t="str">
        <f t="shared" si="66"/>
        <v/>
      </c>
      <c r="I281" s="20"/>
      <c r="J281" s="20"/>
      <c r="K281" s="5" t="str">
        <f t="shared" si="67"/>
        <v/>
      </c>
      <c r="L281" s="20"/>
      <c r="M281" s="20"/>
      <c r="N281" s="5" t="str">
        <f t="shared" si="68"/>
        <v/>
      </c>
      <c r="O281" s="20"/>
      <c r="P281" s="20"/>
      <c r="Q281" s="5" t="str">
        <f t="shared" si="69"/>
        <v/>
      </c>
    </row>
    <row r="282" spans="1:17" x14ac:dyDescent="0.2">
      <c r="A282" s="17" t="s">
        <v>35</v>
      </c>
      <c r="B282" s="18" t="s">
        <v>11</v>
      </c>
      <c r="C282" s="20"/>
      <c r="D282" s="20"/>
      <c r="E282" s="5" t="str">
        <f t="shared" si="65"/>
        <v/>
      </c>
      <c r="F282" s="20"/>
      <c r="G282" s="20"/>
      <c r="H282" s="5" t="str">
        <f t="shared" si="66"/>
        <v/>
      </c>
      <c r="I282" s="20"/>
      <c r="J282" s="20"/>
      <c r="K282" s="5" t="str">
        <f t="shared" si="67"/>
        <v/>
      </c>
      <c r="L282" s="20"/>
      <c r="M282" s="20"/>
      <c r="N282" s="5" t="str">
        <f t="shared" si="68"/>
        <v/>
      </c>
      <c r="O282" s="20"/>
      <c r="P282" s="20"/>
      <c r="Q282" s="5" t="str">
        <f t="shared" si="69"/>
        <v/>
      </c>
    </row>
    <row r="283" spans="1:17" x14ac:dyDescent="0.2">
      <c r="A283" s="17" t="s">
        <v>36</v>
      </c>
      <c r="B283" s="18" t="s">
        <v>12</v>
      </c>
      <c r="C283" s="20"/>
      <c r="D283" s="20"/>
      <c r="E283" s="5" t="str">
        <f t="shared" si="65"/>
        <v/>
      </c>
      <c r="F283" s="20"/>
      <c r="G283" s="20"/>
      <c r="H283" s="5" t="str">
        <f t="shared" si="66"/>
        <v/>
      </c>
      <c r="I283" s="20"/>
      <c r="J283" s="20"/>
      <c r="K283" s="5" t="str">
        <f t="shared" si="67"/>
        <v/>
      </c>
      <c r="L283" s="20"/>
      <c r="M283" s="20"/>
      <c r="N283" s="5" t="str">
        <f t="shared" si="68"/>
        <v/>
      </c>
      <c r="O283" s="20"/>
      <c r="P283" s="20"/>
      <c r="Q283" s="5" t="str">
        <f t="shared" si="69"/>
        <v/>
      </c>
    </row>
    <row r="284" spans="1:17" x14ac:dyDescent="0.2">
      <c r="A284" s="17" t="s">
        <v>37</v>
      </c>
      <c r="B284" s="18" t="s">
        <v>13</v>
      </c>
      <c r="C284" s="20"/>
      <c r="D284" s="20"/>
      <c r="E284" s="5" t="str">
        <f t="shared" si="65"/>
        <v/>
      </c>
      <c r="F284" s="20"/>
      <c r="G284" s="20"/>
      <c r="H284" s="5" t="str">
        <f t="shared" si="66"/>
        <v/>
      </c>
      <c r="I284" s="20"/>
      <c r="J284" s="20"/>
      <c r="K284" s="5" t="str">
        <f t="shared" si="67"/>
        <v/>
      </c>
      <c r="L284" s="20"/>
      <c r="M284" s="20"/>
      <c r="N284" s="5" t="str">
        <f t="shared" si="68"/>
        <v/>
      </c>
      <c r="O284" s="20"/>
      <c r="P284" s="20"/>
      <c r="Q284" s="5" t="str">
        <f t="shared" si="69"/>
        <v/>
      </c>
    </row>
    <row r="285" spans="1:17" x14ac:dyDescent="0.2">
      <c r="A285" s="17" t="s">
        <v>38</v>
      </c>
      <c r="B285" s="18" t="s">
        <v>20</v>
      </c>
      <c r="C285" s="20"/>
      <c r="D285" s="20"/>
      <c r="E285" s="5" t="str">
        <f t="shared" si="65"/>
        <v/>
      </c>
      <c r="F285" s="20"/>
      <c r="G285" s="20"/>
      <c r="H285" s="5" t="str">
        <f t="shared" si="66"/>
        <v/>
      </c>
      <c r="I285" s="20"/>
      <c r="J285" s="20"/>
      <c r="K285" s="5" t="str">
        <f t="shared" si="67"/>
        <v/>
      </c>
      <c r="L285" s="20"/>
      <c r="M285" s="20"/>
      <c r="N285" s="5" t="str">
        <f t="shared" si="68"/>
        <v/>
      </c>
      <c r="O285" s="20"/>
      <c r="P285" s="20"/>
      <c r="Q285" s="5" t="str">
        <f t="shared" si="69"/>
        <v/>
      </c>
    </row>
    <row r="286" spans="1:17" x14ac:dyDescent="0.2">
      <c r="A286" s="17" t="s">
        <v>39</v>
      </c>
      <c r="B286" s="18" t="s">
        <v>15</v>
      </c>
      <c r="C286" s="20"/>
      <c r="D286" s="20"/>
      <c r="E286" s="5" t="str">
        <f t="shared" si="65"/>
        <v/>
      </c>
      <c r="F286" s="20"/>
      <c r="G286" s="20"/>
      <c r="H286" s="5" t="str">
        <f t="shared" si="66"/>
        <v/>
      </c>
      <c r="I286" s="20"/>
      <c r="J286" s="20"/>
      <c r="K286" s="5" t="str">
        <f t="shared" si="67"/>
        <v/>
      </c>
      <c r="L286" s="20"/>
      <c r="M286" s="20"/>
      <c r="N286" s="5" t="str">
        <f t="shared" si="68"/>
        <v/>
      </c>
      <c r="O286" s="20"/>
      <c r="P286" s="20"/>
      <c r="Q286" s="5" t="str">
        <f t="shared" si="69"/>
        <v/>
      </c>
    </row>
    <row r="287" spans="1:17" x14ac:dyDescent="0.2">
      <c r="A287" s="8" t="s">
        <v>41</v>
      </c>
      <c r="B287" s="10" t="s">
        <v>21</v>
      </c>
      <c r="C287" s="7">
        <f>SUM(C288:C291)</f>
        <v>117</v>
      </c>
      <c r="D287" s="7">
        <f>SUM(D288:D291)</f>
        <v>189</v>
      </c>
      <c r="E287" s="5">
        <f t="shared" si="65"/>
        <v>0.61538461538461542</v>
      </c>
      <c r="F287" s="7">
        <f>SUM(F288:F291)</f>
        <v>0</v>
      </c>
      <c r="G287" s="7">
        <f>SUM(G288:G291)</f>
        <v>0</v>
      </c>
      <c r="H287" s="5" t="str">
        <f t="shared" si="66"/>
        <v/>
      </c>
      <c r="I287" s="7">
        <f>SUM(I288:I291)</f>
        <v>0</v>
      </c>
      <c r="J287" s="7">
        <f>SUM(J288:J291)</f>
        <v>0</v>
      </c>
      <c r="K287" s="5" t="str">
        <f t="shared" si="67"/>
        <v/>
      </c>
      <c r="L287" s="7">
        <f>SUM(L288:L291)</f>
        <v>0</v>
      </c>
      <c r="M287" s="7">
        <f>SUM(M288:M291)</f>
        <v>0</v>
      </c>
      <c r="N287" s="5" t="str">
        <f t="shared" si="68"/>
        <v/>
      </c>
      <c r="O287" s="7">
        <f>SUM(O288:O291)</f>
        <v>0</v>
      </c>
      <c r="P287" s="7">
        <f>SUM(P288:P291)</f>
        <v>0</v>
      </c>
      <c r="Q287" s="5" t="str">
        <f t="shared" si="69"/>
        <v/>
      </c>
    </row>
    <row r="288" spans="1:17" x14ac:dyDescent="0.2">
      <c r="A288" s="17" t="s">
        <v>40</v>
      </c>
      <c r="B288" s="18" t="s">
        <v>22</v>
      </c>
      <c r="C288" s="20">
        <v>9</v>
      </c>
      <c r="D288" s="20">
        <v>9</v>
      </c>
      <c r="E288" s="5">
        <f t="shared" si="65"/>
        <v>0</v>
      </c>
      <c r="F288" s="20"/>
      <c r="G288" s="20"/>
      <c r="H288" s="5" t="str">
        <f t="shared" si="66"/>
        <v/>
      </c>
      <c r="I288" s="20"/>
      <c r="J288" s="20"/>
      <c r="K288" s="5" t="str">
        <f t="shared" si="67"/>
        <v/>
      </c>
      <c r="L288" s="20"/>
      <c r="M288" s="20"/>
      <c r="N288" s="5" t="str">
        <f t="shared" si="68"/>
        <v/>
      </c>
      <c r="O288" s="20"/>
      <c r="P288" s="20"/>
      <c r="Q288" s="5" t="str">
        <f t="shared" si="69"/>
        <v/>
      </c>
    </row>
    <row r="289" spans="1:17" ht="24" x14ac:dyDescent="0.2">
      <c r="A289" s="17" t="s">
        <v>42</v>
      </c>
      <c r="B289" s="18" t="s">
        <v>23</v>
      </c>
      <c r="C289" s="20"/>
      <c r="D289" s="20"/>
      <c r="E289" s="5" t="str">
        <f t="shared" si="65"/>
        <v/>
      </c>
      <c r="F289" s="20"/>
      <c r="G289" s="20"/>
      <c r="H289" s="5" t="str">
        <f t="shared" si="66"/>
        <v/>
      </c>
      <c r="I289" s="20"/>
      <c r="J289" s="20"/>
      <c r="K289" s="5" t="str">
        <f t="shared" si="67"/>
        <v/>
      </c>
      <c r="L289" s="20"/>
      <c r="M289" s="20"/>
      <c r="N289" s="5" t="str">
        <f t="shared" si="68"/>
        <v/>
      </c>
      <c r="O289" s="20"/>
      <c r="P289" s="20"/>
      <c r="Q289" s="5" t="str">
        <f t="shared" si="69"/>
        <v/>
      </c>
    </row>
    <row r="290" spans="1:17" x14ac:dyDescent="0.2">
      <c r="A290" s="17" t="s">
        <v>43</v>
      </c>
      <c r="B290" s="18" t="s">
        <v>24</v>
      </c>
      <c r="C290" s="20">
        <v>59</v>
      </c>
      <c r="D290" s="20">
        <v>71</v>
      </c>
      <c r="E290" s="5">
        <f t="shared" si="65"/>
        <v>0.20338983050847459</v>
      </c>
      <c r="F290" s="20"/>
      <c r="G290" s="20"/>
      <c r="H290" s="5" t="str">
        <f t="shared" si="66"/>
        <v/>
      </c>
      <c r="I290" s="20"/>
      <c r="J290" s="20"/>
      <c r="K290" s="5" t="str">
        <f t="shared" si="67"/>
        <v/>
      </c>
      <c r="L290" s="20"/>
      <c r="M290" s="20"/>
      <c r="N290" s="5" t="str">
        <f t="shared" si="68"/>
        <v/>
      </c>
      <c r="O290" s="20"/>
      <c r="P290" s="20"/>
      <c r="Q290" s="5" t="str">
        <f t="shared" si="69"/>
        <v/>
      </c>
    </row>
    <row r="291" spans="1:17" x14ac:dyDescent="0.2">
      <c r="A291" s="17" t="s">
        <v>44</v>
      </c>
      <c r="B291" s="18" t="s">
        <v>15</v>
      </c>
      <c r="C291" s="20">
        <v>49</v>
      </c>
      <c r="D291" s="20">
        <v>109</v>
      </c>
      <c r="E291" s="5">
        <f t="shared" si="65"/>
        <v>1.2244897959183674</v>
      </c>
      <c r="F291" s="20"/>
      <c r="G291" s="20"/>
      <c r="H291" s="5" t="str">
        <f t="shared" si="66"/>
        <v/>
      </c>
      <c r="I291" s="20"/>
      <c r="J291" s="20"/>
      <c r="K291" s="5" t="str">
        <f t="shared" si="67"/>
        <v/>
      </c>
      <c r="L291" s="20"/>
      <c r="M291" s="20"/>
      <c r="N291" s="5" t="str">
        <f t="shared" si="68"/>
        <v/>
      </c>
      <c r="O291" s="20"/>
      <c r="P291" s="20"/>
      <c r="Q291" s="5" t="str">
        <f t="shared" si="69"/>
        <v/>
      </c>
    </row>
    <row r="292" spans="1:17" ht="24" x14ac:dyDescent="0.2">
      <c r="A292" s="1" t="s">
        <v>52</v>
      </c>
      <c r="B292" s="12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 spans="1:17" x14ac:dyDescent="0.2">
      <c r="A293" s="7">
        <v>1</v>
      </c>
      <c r="B293" s="10" t="s">
        <v>9</v>
      </c>
      <c r="C293" s="7">
        <f>SUM(C294:C299)</f>
        <v>98</v>
      </c>
      <c r="D293" s="7">
        <f>SUM(D294:D299)</f>
        <v>321</v>
      </c>
      <c r="E293" s="5">
        <f>IF(C293=0,"",(D293-C293)/C293)</f>
        <v>2.2755102040816326</v>
      </c>
      <c r="F293" s="7">
        <f>SUM(F294:F299)</f>
        <v>78</v>
      </c>
      <c r="G293" s="7">
        <f>SUM(G294:G299)</f>
        <v>94</v>
      </c>
      <c r="H293" s="5">
        <f>IF(F293=0,"",(G293-F293)/F293)</f>
        <v>0.20512820512820512</v>
      </c>
      <c r="I293" s="7">
        <f>SUM(I294:I299)</f>
        <v>0</v>
      </c>
      <c r="J293" s="7">
        <f>SUM(J294:J299)</f>
        <v>0</v>
      </c>
      <c r="K293" s="5" t="str">
        <f>IF(I293=0,"",(J293-I293)/I293)</f>
        <v/>
      </c>
      <c r="L293" s="7">
        <f>SUM(L294:L299)</f>
        <v>0</v>
      </c>
      <c r="M293" s="7">
        <f>SUM(M294:M299)</f>
        <v>0</v>
      </c>
      <c r="N293" s="5" t="str">
        <f>IF(L293=0,"",(M293-L293)/L293)</f>
        <v/>
      </c>
      <c r="O293" s="7">
        <f>SUM(O294:O299)</f>
        <v>0</v>
      </c>
      <c r="P293" s="7">
        <f>SUM(P294:P299)</f>
        <v>0</v>
      </c>
      <c r="Q293" s="5" t="str">
        <f>IF(O293=0,"",(P293-O293)/O293)</f>
        <v/>
      </c>
    </row>
    <row r="294" spans="1:17" x14ac:dyDescent="0.2">
      <c r="A294" s="17" t="s">
        <v>25</v>
      </c>
      <c r="B294" s="18" t="s">
        <v>10</v>
      </c>
      <c r="C294" s="20"/>
      <c r="D294" s="20"/>
      <c r="E294" s="5" t="str">
        <f t="shared" ref="E294:E313" si="70">IF(C294=0,"",(D294-C294)/C294)</f>
        <v/>
      </c>
      <c r="F294" s="20">
        <v>78</v>
      </c>
      <c r="G294" s="20">
        <v>38</v>
      </c>
      <c r="H294" s="5">
        <f t="shared" ref="H294:H313" si="71">IF(F294=0,"",(G294-F294)/F294)</f>
        <v>-0.51282051282051277</v>
      </c>
      <c r="I294" s="20"/>
      <c r="J294" s="20"/>
      <c r="K294" s="5" t="str">
        <f t="shared" ref="K294:K313" si="72">IF(I294=0,"",(J294-I294)/I294)</f>
        <v/>
      </c>
      <c r="L294" s="20"/>
      <c r="M294" s="20"/>
      <c r="N294" s="5" t="str">
        <f t="shared" ref="N294:N313" si="73">IF(L294=0,"",(M294-L294)/L294)</f>
        <v/>
      </c>
      <c r="O294" s="20"/>
      <c r="P294" s="20"/>
      <c r="Q294" s="5" t="str">
        <f t="shared" ref="Q294:Q313" si="74">IF(O294=0,"",(P294-O294)/O294)</f>
        <v/>
      </c>
    </row>
    <row r="295" spans="1:17" x14ac:dyDescent="0.2">
      <c r="A295" s="17" t="s">
        <v>26</v>
      </c>
      <c r="B295" s="18" t="s">
        <v>11</v>
      </c>
      <c r="C295" s="20">
        <v>15</v>
      </c>
      <c r="D295" s="20">
        <v>16</v>
      </c>
      <c r="E295" s="5">
        <f t="shared" si="70"/>
        <v>6.6666666666666666E-2</v>
      </c>
      <c r="F295" s="20"/>
      <c r="G295" s="20"/>
      <c r="H295" s="5" t="str">
        <f t="shared" si="71"/>
        <v/>
      </c>
      <c r="I295" s="20"/>
      <c r="J295" s="20"/>
      <c r="K295" s="5" t="str">
        <f t="shared" si="72"/>
        <v/>
      </c>
      <c r="L295" s="20"/>
      <c r="M295" s="20"/>
      <c r="N295" s="5" t="str">
        <f t="shared" si="73"/>
        <v/>
      </c>
      <c r="O295" s="20"/>
      <c r="P295" s="20"/>
      <c r="Q295" s="5" t="str">
        <f t="shared" si="74"/>
        <v/>
      </c>
    </row>
    <row r="296" spans="1:17" x14ac:dyDescent="0.2">
      <c r="A296" s="17" t="s">
        <v>27</v>
      </c>
      <c r="B296" s="18" t="s">
        <v>12</v>
      </c>
      <c r="C296" s="20">
        <v>77</v>
      </c>
      <c r="D296" s="20">
        <v>305</v>
      </c>
      <c r="E296" s="5">
        <f t="shared" si="70"/>
        <v>2.9610389610389611</v>
      </c>
      <c r="F296" s="20"/>
      <c r="G296" s="20">
        <v>18</v>
      </c>
      <c r="H296" s="5" t="str">
        <f t="shared" si="71"/>
        <v/>
      </c>
      <c r="I296" s="20"/>
      <c r="J296" s="20"/>
      <c r="K296" s="5" t="str">
        <f t="shared" si="72"/>
        <v/>
      </c>
      <c r="L296" s="20"/>
      <c r="M296" s="20"/>
      <c r="N296" s="5" t="str">
        <f t="shared" si="73"/>
        <v/>
      </c>
      <c r="O296" s="20"/>
      <c r="P296" s="20"/>
      <c r="Q296" s="5" t="str">
        <f t="shared" si="74"/>
        <v/>
      </c>
    </row>
    <row r="297" spans="1:17" x14ac:dyDescent="0.2">
      <c r="A297" s="17" t="s">
        <v>28</v>
      </c>
      <c r="B297" s="18" t="s">
        <v>13</v>
      </c>
      <c r="C297" s="20"/>
      <c r="D297" s="20"/>
      <c r="E297" s="5" t="str">
        <f t="shared" si="70"/>
        <v/>
      </c>
      <c r="F297" s="20"/>
      <c r="G297" s="20"/>
      <c r="H297" s="5" t="str">
        <f t="shared" si="71"/>
        <v/>
      </c>
      <c r="I297" s="20"/>
      <c r="J297" s="20"/>
      <c r="K297" s="5" t="str">
        <f t="shared" si="72"/>
        <v/>
      </c>
      <c r="L297" s="20"/>
      <c r="M297" s="20"/>
      <c r="N297" s="5" t="str">
        <f t="shared" si="73"/>
        <v/>
      </c>
      <c r="O297" s="20"/>
      <c r="P297" s="20"/>
      <c r="Q297" s="5" t="str">
        <f t="shared" si="74"/>
        <v/>
      </c>
    </row>
    <row r="298" spans="1:17" x14ac:dyDescent="0.2">
      <c r="A298" s="17" t="s">
        <v>32</v>
      </c>
      <c r="B298" s="18" t="s">
        <v>14</v>
      </c>
      <c r="C298" s="20">
        <v>6</v>
      </c>
      <c r="D298" s="20"/>
      <c r="E298" s="5">
        <f t="shared" si="70"/>
        <v>-1</v>
      </c>
      <c r="F298" s="20"/>
      <c r="G298" s="20">
        <v>38</v>
      </c>
      <c r="H298" s="5" t="str">
        <f t="shared" si="71"/>
        <v/>
      </c>
      <c r="I298" s="20"/>
      <c r="J298" s="20"/>
      <c r="K298" s="5" t="str">
        <f t="shared" si="72"/>
        <v/>
      </c>
      <c r="L298" s="20"/>
      <c r="M298" s="20"/>
      <c r="N298" s="5" t="str">
        <f t="shared" si="73"/>
        <v/>
      </c>
      <c r="O298" s="20"/>
      <c r="P298" s="20"/>
      <c r="Q298" s="5" t="str">
        <f t="shared" si="74"/>
        <v/>
      </c>
    </row>
    <row r="299" spans="1:17" x14ac:dyDescent="0.2">
      <c r="A299" s="17" t="s">
        <v>33</v>
      </c>
      <c r="B299" s="18" t="s">
        <v>15</v>
      </c>
      <c r="C299" s="20"/>
      <c r="D299" s="20"/>
      <c r="E299" s="5" t="str">
        <f t="shared" si="70"/>
        <v/>
      </c>
      <c r="F299" s="20"/>
      <c r="G299" s="20"/>
      <c r="H299" s="5" t="str">
        <f t="shared" si="71"/>
        <v/>
      </c>
      <c r="I299" s="20"/>
      <c r="J299" s="20"/>
      <c r="K299" s="5" t="str">
        <f t="shared" si="72"/>
        <v/>
      </c>
      <c r="L299" s="20"/>
      <c r="M299" s="20"/>
      <c r="N299" s="5" t="str">
        <f t="shared" si="73"/>
        <v/>
      </c>
      <c r="O299" s="20"/>
      <c r="P299" s="20"/>
      <c r="Q299" s="5" t="str">
        <f t="shared" si="74"/>
        <v/>
      </c>
    </row>
    <row r="300" spans="1:17" x14ac:dyDescent="0.2">
      <c r="A300" s="8" t="s">
        <v>34</v>
      </c>
      <c r="B300" s="10" t="s">
        <v>16</v>
      </c>
      <c r="C300" s="7">
        <f>SUM(C304:C308)+C301</f>
        <v>1</v>
      </c>
      <c r="D300" s="7">
        <f>SUM(D304:D308)+D301</f>
        <v>1</v>
      </c>
      <c r="E300" s="5">
        <f t="shared" si="70"/>
        <v>0</v>
      </c>
      <c r="F300" s="7">
        <f>SUM(F304:F308)+F301</f>
        <v>1</v>
      </c>
      <c r="G300" s="7">
        <f>SUM(G304:G308)+G301</f>
        <v>2</v>
      </c>
      <c r="H300" s="5">
        <f t="shared" si="71"/>
        <v>1</v>
      </c>
      <c r="I300" s="7">
        <f>SUM(I304:I308)+I301</f>
        <v>0</v>
      </c>
      <c r="J300" s="7">
        <f>SUM(J304:J308)+J301</f>
        <v>0</v>
      </c>
      <c r="K300" s="5" t="str">
        <f t="shared" si="72"/>
        <v/>
      </c>
      <c r="L300" s="7">
        <f>SUM(L304:L308)+L301</f>
        <v>0</v>
      </c>
      <c r="M300" s="7">
        <f>SUM(M304:M308)+M301</f>
        <v>0</v>
      </c>
      <c r="N300" s="5" t="str">
        <f t="shared" si="73"/>
        <v/>
      </c>
      <c r="O300" s="7">
        <f>SUM(O304:O308)+O301</f>
        <v>0</v>
      </c>
      <c r="P300" s="7">
        <f>SUM(P304:P308)+P301</f>
        <v>0</v>
      </c>
      <c r="Q300" s="5" t="str">
        <f t="shared" si="74"/>
        <v/>
      </c>
    </row>
    <row r="301" spans="1:17" x14ac:dyDescent="0.2">
      <c r="A301" s="8" t="s">
        <v>29</v>
      </c>
      <c r="B301" s="10" t="s">
        <v>17</v>
      </c>
      <c r="C301" s="7">
        <f>SUM(C302:C303)</f>
        <v>0</v>
      </c>
      <c r="D301" s="7">
        <f>SUM(D302:D303)</f>
        <v>0</v>
      </c>
      <c r="E301" s="5" t="str">
        <f t="shared" si="70"/>
        <v/>
      </c>
      <c r="F301" s="7">
        <f>SUM(F302:F303)</f>
        <v>0</v>
      </c>
      <c r="G301" s="7">
        <f>SUM(G302:G303)</f>
        <v>0</v>
      </c>
      <c r="H301" s="5" t="str">
        <f t="shared" si="71"/>
        <v/>
      </c>
      <c r="I301" s="7">
        <f>SUM(I302:I303)</f>
        <v>0</v>
      </c>
      <c r="J301" s="7">
        <f>SUM(J302:J303)</f>
        <v>0</v>
      </c>
      <c r="K301" s="5" t="str">
        <f t="shared" si="72"/>
        <v/>
      </c>
      <c r="L301" s="7">
        <f>SUM(L302:L303)</f>
        <v>0</v>
      </c>
      <c r="M301" s="7">
        <f>SUM(M302:M303)</f>
        <v>0</v>
      </c>
      <c r="N301" s="5" t="str">
        <f t="shared" si="73"/>
        <v/>
      </c>
      <c r="O301" s="7">
        <f>SUM(O302:O303)</f>
        <v>0</v>
      </c>
      <c r="P301" s="7">
        <f>SUM(P302:P303)</f>
        <v>0</v>
      </c>
      <c r="Q301" s="5" t="str">
        <f t="shared" si="74"/>
        <v/>
      </c>
    </row>
    <row r="302" spans="1:17" x14ac:dyDescent="0.2">
      <c r="A302" s="17" t="s">
        <v>30</v>
      </c>
      <c r="B302" s="18" t="s">
        <v>18</v>
      </c>
      <c r="C302" s="20"/>
      <c r="D302" s="20"/>
      <c r="E302" s="5" t="str">
        <f t="shared" si="70"/>
        <v/>
      </c>
      <c r="F302" s="20"/>
      <c r="G302" s="20"/>
      <c r="H302" s="5" t="str">
        <f t="shared" si="71"/>
        <v/>
      </c>
      <c r="I302" s="20"/>
      <c r="J302" s="20"/>
      <c r="K302" s="5" t="str">
        <f t="shared" si="72"/>
        <v/>
      </c>
      <c r="L302" s="20"/>
      <c r="M302" s="20"/>
      <c r="N302" s="5" t="str">
        <f t="shared" si="73"/>
        <v/>
      </c>
      <c r="O302" s="20"/>
      <c r="P302" s="20"/>
      <c r="Q302" s="5" t="str">
        <f t="shared" si="74"/>
        <v/>
      </c>
    </row>
    <row r="303" spans="1:17" x14ac:dyDescent="0.2">
      <c r="A303" s="17" t="s">
        <v>31</v>
      </c>
      <c r="B303" s="18" t="s">
        <v>19</v>
      </c>
      <c r="C303" s="20"/>
      <c r="D303" s="20"/>
      <c r="E303" s="5" t="str">
        <f t="shared" si="70"/>
        <v/>
      </c>
      <c r="F303" s="20"/>
      <c r="G303" s="20"/>
      <c r="H303" s="5" t="str">
        <f t="shared" si="71"/>
        <v/>
      </c>
      <c r="I303" s="20"/>
      <c r="J303" s="20"/>
      <c r="K303" s="5" t="str">
        <f t="shared" si="72"/>
        <v/>
      </c>
      <c r="L303" s="20"/>
      <c r="M303" s="20"/>
      <c r="N303" s="5" t="str">
        <f t="shared" si="73"/>
        <v/>
      </c>
      <c r="O303" s="20"/>
      <c r="P303" s="20"/>
      <c r="Q303" s="5" t="str">
        <f t="shared" si="74"/>
        <v/>
      </c>
    </row>
    <row r="304" spans="1:17" x14ac:dyDescent="0.2">
      <c r="A304" s="17" t="s">
        <v>35</v>
      </c>
      <c r="B304" s="18" t="s">
        <v>11</v>
      </c>
      <c r="C304" s="20"/>
      <c r="D304" s="20"/>
      <c r="E304" s="5" t="str">
        <f t="shared" si="70"/>
        <v/>
      </c>
      <c r="F304" s="20"/>
      <c r="G304" s="20"/>
      <c r="H304" s="5" t="str">
        <f t="shared" si="71"/>
        <v/>
      </c>
      <c r="I304" s="20"/>
      <c r="J304" s="20"/>
      <c r="K304" s="5" t="str">
        <f t="shared" si="72"/>
        <v/>
      </c>
      <c r="L304" s="20"/>
      <c r="M304" s="20"/>
      <c r="N304" s="5" t="str">
        <f t="shared" si="73"/>
        <v/>
      </c>
      <c r="O304" s="20"/>
      <c r="P304" s="20"/>
      <c r="Q304" s="5" t="str">
        <f t="shared" si="74"/>
        <v/>
      </c>
    </row>
    <row r="305" spans="1:17" x14ac:dyDescent="0.2">
      <c r="A305" s="17" t="s">
        <v>36</v>
      </c>
      <c r="B305" s="18" t="s">
        <v>12</v>
      </c>
      <c r="C305" s="20">
        <v>1</v>
      </c>
      <c r="D305" s="20">
        <v>1</v>
      </c>
      <c r="E305" s="5">
        <f t="shared" si="70"/>
        <v>0</v>
      </c>
      <c r="F305" s="20">
        <v>1</v>
      </c>
      <c r="G305" s="20">
        <v>2</v>
      </c>
      <c r="H305" s="5">
        <f t="shared" si="71"/>
        <v>1</v>
      </c>
      <c r="I305" s="20"/>
      <c r="J305" s="20"/>
      <c r="K305" s="5" t="str">
        <f t="shared" si="72"/>
        <v/>
      </c>
      <c r="L305" s="20"/>
      <c r="M305" s="20"/>
      <c r="N305" s="5" t="str">
        <f t="shared" si="73"/>
        <v/>
      </c>
      <c r="O305" s="20"/>
      <c r="P305" s="20"/>
      <c r="Q305" s="5" t="str">
        <f t="shared" si="74"/>
        <v/>
      </c>
    </row>
    <row r="306" spans="1:17" x14ac:dyDescent="0.2">
      <c r="A306" s="17" t="s">
        <v>37</v>
      </c>
      <c r="B306" s="18" t="s">
        <v>13</v>
      </c>
      <c r="C306" s="20"/>
      <c r="D306" s="20"/>
      <c r="E306" s="5" t="str">
        <f t="shared" si="70"/>
        <v/>
      </c>
      <c r="F306" s="20"/>
      <c r="G306" s="20"/>
      <c r="H306" s="5" t="str">
        <f t="shared" si="71"/>
        <v/>
      </c>
      <c r="I306" s="20"/>
      <c r="J306" s="20"/>
      <c r="K306" s="5" t="str">
        <f t="shared" si="72"/>
        <v/>
      </c>
      <c r="L306" s="20"/>
      <c r="M306" s="20"/>
      <c r="N306" s="5" t="str">
        <f t="shared" si="73"/>
        <v/>
      </c>
      <c r="O306" s="20"/>
      <c r="P306" s="20"/>
      <c r="Q306" s="5" t="str">
        <f t="shared" si="74"/>
        <v/>
      </c>
    </row>
    <row r="307" spans="1:17" x14ac:dyDescent="0.2">
      <c r="A307" s="17" t="s">
        <v>38</v>
      </c>
      <c r="B307" s="18" t="s">
        <v>20</v>
      </c>
      <c r="C307" s="20"/>
      <c r="D307" s="20"/>
      <c r="E307" s="5" t="str">
        <f t="shared" si="70"/>
        <v/>
      </c>
      <c r="F307" s="20"/>
      <c r="G307" s="20"/>
      <c r="H307" s="5" t="str">
        <f t="shared" si="71"/>
        <v/>
      </c>
      <c r="I307" s="20"/>
      <c r="J307" s="20"/>
      <c r="K307" s="5" t="str">
        <f t="shared" si="72"/>
        <v/>
      </c>
      <c r="L307" s="20"/>
      <c r="M307" s="20"/>
      <c r="N307" s="5" t="str">
        <f t="shared" si="73"/>
        <v/>
      </c>
      <c r="O307" s="20"/>
      <c r="P307" s="20"/>
      <c r="Q307" s="5" t="str">
        <f t="shared" si="74"/>
        <v/>
      </c>
    </row>
    <row r="308" spans="1:17" x14ac:dyDescent="0.2">
      <c r="A308" s="17" t="s">
        <v>39</v>
      </c>
      <c r="B308" s="18" t="s">
        <v>15</v>
      </c>
      <c r="C308" s="20"/>
      <c r="D308" s="20"/>
      <c r="E308" s="5" t="str">
        <f t="shared" si="70"/>
        <v/>
      </c>
      <c r="F308" s="20"/>
      <c r="G308" s="20"/>
      <c r="H308" s="5" t="str">
        <f t="shared" si="71"/>
        <v/>
      </c>
      <c r="I308" s="20"/>
      <c r="J308" s="20"/>
      <c r="K308" s="5" t="str">
        <f t="shared" si="72"/>
        <v/>
      </c>
      <c r="L308" s="20"/>
      <c r="M308" s="20"/>
      <c r="N308" s="5" t="str">
        <f t="shared" si="73"/>
        <v/>
      </c>
      <c r="O308" s="20"/>
      <c r="P308" s="20"/>
      <c r="Q308" s="5" t="str">
        <f t="shared" si="74"/>
        <v/>
      </c>
    </row>
    <row r="309" spans="1:17" x14ac:dyDescent="0.2">
      <c r="A309" s="8" t="s">
        <v>41</v>
      </c>
      <c r="B309" s="10" t="s">
        <v>21</v>
      </c>
      <c r="C309" s="7">
        <f>SUM(C310:C313)</f>
        <v>92</v>
      </c>
      <c r="D309" s="7">
        <f>SUM(D310:D313)</f>
        <v>321</v>
      </c>
      <c r="E309" s="5">
        <f t="shared" si="70"/>
        <v>2.4891304347826089</v>
      </c>
      <c r="F309" s="7">
        <f>SUM(F310:F313)</f>
        <v>33</v>
      </c>
      <c r="G309" s="7">
        <f>SUM(G310:G313)</f>
        <v>18</v>
      </c>
      <c r="H309" s="5">
        <f t="shared" si="71"/>
        <v>-0.45454545454545453</v>
      </c>
      <c r="I309" s="7">
        <f>SUM(I310:I313)</f>
        <v>0</v>
      </c>
      <c r="J309" s="7">
        <f>SUM(J310:J313)</f>
        <v>0</v>
      </c>
      <c r="K309" s="5" t="str">
        <f t="shared" si="72"/>
        <v/>
      </c>
      <c r="L309" s="7">
        <f>SUM(L310:L313)</f>
        <v>0</v>
      </c>
      <c r="M309" s="7">
        <f>SUM(M310:M313)</f>
        <v>0</v>
      </c>
      <c r="N309" s="5" t="str">
        <f t="shared" si="73"/>
        <v/>
      </c>
      <c r="O309" s="7">
        <f>SUM(O310:O313)</f>
        <v>0</v>
      </c>
      <c r="P309" s="7">
        <f>SUM(P310:P313)</f>
        <v>0</v>
      </c>
      <c r="Q309" s="5" t="str">
        <f t="shared" si="74"/>
        <v/>
      </c>
    </row>
    <row r="310" spans="1:17" x14ac:dyDescent="0.2">
      <c r="A310" s="17" t="s">
        <v>40</v>
      </c>
      <c r="B310" s="18" t="s">
        <v>22</v>
      </c>
      <c r="C310" s="20">
        <v>15</v>
      </c>
      <c r="D310" s="20">
        <v>16</v>
      </c>
      <c r="E310" s="5">
        <f t="shared" si="70"/>
        <v>6.6666666666666666E-2</v>
      </c>
      <c r="F310" s="20"/>
      <c r="G310" s="20"/>
      <c r="H310" s="5" t="str">
        <f t="shared" si="71"/>
        <v/>
      </c>
      <c r="I310" s="20"/>
      <c r="J310" s="20"/>
      <c r="K310" s="5" t="str">
        <f t="shared" si="72"/>
        <v/>
      </c>
      <c r="L310" s="20"/>
      <c r="M310" s="20"/>
      <c r="N310" s="5" t="str">
        <f t="shared" si="73"/>
        <v/>
      </c>
      <c r="O310" s="20"/>
      <c r="P310" s="20"/>
      <c r="Q310" s="5" t="str">
        <f t="shared" si="74"/>
        <v/>
      </c>
    </row>
    <row r="311" spans="1:17" ht="24" x14ac:dyDescent="0.2">
      <c r="A311" s="17" t="s">
        <v>42</v>
      </c>
      <c r="B311" s="18" t="s">
        <v>23</v>
      </c>
      <c r="C311" s="20"/>
      <c r="D311" s="20"/>
      <c r="E311" s="5" t="str">
        <f t="shared" si="70"/>
        <v/>
      </c>
      <c r="F311" s="20"/>
      <c r="G311" s="20"/>
      <c r="H311" s="5" t="str">
        <f t="shared" si="71"/>
        <v/>
      </c>
      <c r="I311" s="20"/>
      <c r="J311" s="20"/>
      <c r="K311" s="5" t="str">
        <f t="shared" si="72"/>
        <v/>
      </c>
      <c r="L311" s="20"/>
      <c r="M311" s="20"/>
      <c r="N311" s="5" t="str">
        <f t="shared" si="73"/>
        <v/>
      </c>
      <c r="O311" s="20"/>
      <c r="P311" s="20"/>
      <c r="Q311" s="5" t="str">
        <f t="shared" si="74"/>
        <v/>
      </c>
    </row>
    <row r="312" spans="1:17" x14ac:dyDescent="0.2">
      <c r="A312" s="17" t="s">
        <v>43</v>
      </c>
      <c r="B312" s="18" t="s">
        <v>24</v>
      </c>
      <c r="C312" s="20">
        <v>77</v>
      </c>
      <c r="D312" s="20">
        <v>305</v>
      </c>
      <c r="E312" s="5">
        <f t="shared" si="70"/>
        <v>2.9610389610389611</v>
      </c>
      <c r="F312" s="20">
        <v>33</v>
      </c>
      <c r="G312" s="20">
        <v>18</v>
      </c>
      <c r="H312" s="5">
        <f t="shared" si="71"/>
        <v>-0.45454545454545453</v>
      </c>
      <c r="I312" s="20"/>
      <c r="J312" s="20"/>
      <c r="K312" s="5" t="str">
        <f t="shared" si="72"/>
        <v/>
      </c>
      <c r="L312" s="20"/>
      <c r="M312" s="20"/>
      <c r="N312" s="5" t="str">
        <f t="shared" si="73"/>
        <v/>
      </c>
      <c r="O312" s="20"/>
      <c r="P312" s="20"/>
      <c r="Q312" s="5" t="str">
        <f t="shared" si="74"/>
        <v/>
      </c>
    </row>
    <row r="313" spans="1:17" x14ac:dyDescent="0.2">
      <c r="A313" s="17" t="s">
        <v>44</v>
      </c>
      <c r="B313" s="18" t="s">
        <v>15</v>
      </c>
      <c r="C313" s="20"/>
      <c r="D313" s="20"/>
      <c r="E313" s="5" t="str">
        <f t="shared" si="70"/>
        <v/>
      </c>
      <c r="F313" s="20"/>
      <c r="G313" s="20"/>
      <c r="H313" s="5" t="str">
        <f t="shared" si="71"/>
        <v/>
      </c>
      <c r="I313" s="20"/>
      <c r="J313" s="20"/>
      <c r="K313" s="5" t="str">
        <f t="shared" si="72"/>
        <v/>
      </c>
      <c r="L313" s="20"/>
      <c r="M313" s="20"/>
      <c r="N313" s="5" t="str">
        <f t="shared" si="73"/>
        <v/>
      </c>
      <c r="O313" s="20"/>
      <c r="P313" s="20"/>
      <c r="Q313" s="5" t="str">
        <f t="shared" si="74"/>
        <v/>
      </c>
    </row>
    <row r="314" spans="1:17" ht="24" x14ac:dyDescent="0.2">
      <c r="A314" s="1" t="s">
        <v>65</v>
      </c>
      <c r="B314" s="12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</row>
    <row r="315" spans="1:17" x14ac:dyDescent="0.2">
      <c r="A315" s="7">
        <v>1</v>
      </c>
      <c r="B315" s="10" t="s">
        <v>9</v>
      </c>
      <c r="C315" s="7">
        <f>SUM(C316:C321)</f>
        <v>73</v>
      </c>
      <c r="D315" s="7">
        <f>SUM(D316:D321)</f>
        <v>13</v>
      </c>
      <c r="E315" s="5">
        <f>IF(C315=0,"",(D315-C315)/C315)</f>
        <v>-0.82191780821917804</v>
      </c>
      <c r="F315" s="7">
        <f>SUM(F316:F321)</f>
        <v>189</v>
      </c>
      <c r="G315" s="7">
        <f>SUM(G316:G321)</f>
        <v>650</v>
      </c>
      <c r="H315" s="5">
        <f>IF(F315=0,"",(G315-F315)/F315)</f>
        <v>2.4391534391534391</v>
      </c>
      <c r="I315" s="7">
        <f>SUM(I316:I321)</f>
        <v>0</v>
      </c>
      <c r="J315" s="7">
        <f>SUM(J316:J321)</f>
        <v>0</v>
      </c>
      <c r="K315" s="5" t="str">
        <f>IF(I315=0,"",(J315-I315)/I315)</f>
        <v/>
      </c>
      <c r="L315" s="7">
        <f>SUM(L316:L321)</f>
        <v>0</v>
      </c>
      <c r="M315" s="7">
        <f>SUM(M316:M321)</f>
        <v>0</v>
      </c>
      <c r="N315" s="5" t="str">
        <f>IF(L315=0,"",(M315-L315)/L315)</f>
        <v/>
      </c>
      <c r="O315" s="7">
        <f>SUM(O316:O321)</f>
        <v>0</v>
      </c>
      <c r="P315" s="7">
        <f>SUM(P316:P321)</f>
        <v>0</v>
      </c>
      <c r="Q315" s="5" t="str">
        <f>IF(O315=0,"",(P315-O315)/O315)</f>
        <v/>
      </c>
    </row>
    <row r="316" spans="1:17" x14ac:dyDescent="0.2">
      <c r="A316" s="17" t="s">
        <v>25</v>
      </c>
      <c r="B316" s="18" t="s">
        <v>10</v>
      </c>
      <c r="C316" s="20"/>
      <c r="D316" s="20"/>
      <c r="E316" s="5" t="str">
        <f t="shared" ref="E316:E335" si="75">IF(C316=0,"",(D316-C316)/C316)</f>
        <v/>
      </c>
      <c r="F316" s="20">
        <v>189</v>
      </c>
      <c r="G316" s="20">
        <v>484</v>
      </c>
      <c r="H316" s="5">
        <f t="shared" ref="H316:H335" si="76">IF(F316=0,"",(G316-F316)/F316)</f>
        <v>1.5608465608465609</v>
      </c>
      <c r="I316" s="20"/>
      <c r="J316" s="20"/>
      <c r="K316" s="5" t="str">
        <f t="shared" ref="K316:K335" si="77">IF(I316=0,"",(J316-I316)/I316)</f>
        <v/>
      </c>
      <c r="L316" s="20"/>
      <c r="M316" s="20"/>
      <c r="N316" s="5" t="str">
        <f t="shared" ref="N316:N335" si="78">IF(L316=0,"",(M316-L316)/L316)</f>
        <v/>
      </c>
      <c r="O316" s="20"/>
      <c r="P316" s="20"/>
      <c r="Q316" s="5" t="str">
        <f t="shared" ref="Q316:Q335" si="79">IF(O316=0,"",(P316-O316)/O316)</f>
        <v/>
      </c>
    </row>
    <row r="317" spans="1:17" x14ac:dyDescent="0.2">
      <c r="A317" s="17" t="s">
        <v>26</v>
      </c>
      <c r="B317" s="18" t="s">
        <v>11</v>
      </c>
      <c r="C317" s="20">
        <v>3</v>
      </c>
      <c r="D317" s="20"/>
      <c r="E317" s="5">
        <f t="shared" si="75"/>
        <v>-1</v>
      </c>
      <c r="F317" s="20"/>
      <c r="G317" s="20"/>
      <c r="H317" s="5" t="str">
        <f t="shared" si="76"/>
        <v/>
      </c>
      <c r="I317" s="20"/>
      <c r="J317" s="20"/>
      <c r="K317" s="5" t="str">
        <f t="shared" si="77"/>
        <v/>
      </c>
      <c r="L317" s="20"/>
      <c r="M317" s="20"/>
      <c r="N317" s="5" t="str">
        <f t="shared" si="78"/>
        <v/>
      </c>
      <c r="O317" s="20"/>
      <c r="P317" s="20"/>
      <c r="Q317" s="5" t="str">
        <f t="shared" si="79"/>
        <v/>
      </c>
    </row>
    <row r="318" spans="1:17" x14ac:dyDescent="0.2">
      <c r="A318" s="17" t="s">
        <v>27</v>
      </c>
      <c r="B318" s="18" t="s">
        <v>12</v>
      </c>
      <c r="C318" s="20">
        <v>70</v>
      </c>
      <c r="D318" s="20"/>
      <c r="E318" s="5">
        <f t="shared" si="75"/>
        <v>-1</v>
      </c>
      <c r="F318" s="20"/>
      <c r="G318" s="20">
        <v>166</v>
      </c>
      <c r="H318" s="5" t="str">
        <f t="shared" si="76"/>
        <v/>
      </c>
      <c r="I318" s="20"/>
      <c r="J318" s="20"/>
      <c r="K318" s="5" t="str">
        <f t="shared" si="77"/>
        <v/>
      </c>
      <c r="L318" s="20"/>
      <c r="M318" s="20"/>
      <c r="N318" s="5" t="str">
        <f t="shared" si="78"/>
        <v/>
      </c>
      <c r="O318" s="20"/>
      <c r="P318" s="20"/>
      <c r="Q318" s="5" t="str">
        <f t="shared" si="79"/>
        <v/>
      </c>
    </row>
    <row r="319" spans="1:17" x14ac:dyDescent="0.2">
      <c r="A319" s="17" t="s">
        <v>28</v>
      </c>
      <c r="B319" s="18" t="s">
        <v>13</v>
      </c>
      <c r="C319" s="20"/>
      <c r="D319" s="20">
        <v>13</v>
      </c>
      <c r="E319" s="5" t="str">
        <f t="shared" si="75"/>
        <v/>
      </c>
      <c r="F319" s="20"/>
      <c r="G319" s="20"/>
      <c r="H319" s="5" t="str">
        <f t="shared" si="76"/>
        <v/>
      </c>
      <c r="I319" s="20"/>
      <c r="J319" s="20"/>
      <c r="K319" s="5" t="str">
        <f t="shared" si="77"/>
        <v/>
      </c>
      <c r="L319" s="20"/>
      <c r="M319" s="20"/>
      <c r="N319" s="5" t="str">
        <f t="shared" si="78"/>
        <v/>
      </c>
      <c r="O319" s="20"/>
      <c r="P319" s="20"/>
      <c r="Q319" s="5" t="str">
        <f t="shared" si="79"/>
        <v/>
      </c>
    </row>
    <row r="320" spans="1:17" x14ac:dyDescent="0.2">
      <c r="A320" s="17" t="s">
        <v>32</v>
      </c>
      <c r="B320" s="18" t="s">
        <v>14</v>
      </c>
      <c r="C320" s="20"/>
      <c r="D320" s="20"/>
      <c r="E320" s="5" t="str">
        <f t="shared" si="75"/>
        <v/>
      </c>
      <c r="F320" s="20"/>
      <c r="G320" s="20"/>
      <c r="H320" s="5" t="str">
        <f t="shared" si="76"/>
        <v/>
      </c>
      <c r="I320" s="20"/>
      <c r="J320" s="20"/>
      <c r="K320" s="5" t="str">
        <f t="shared" si="77"/>
        <v/>
      </c>
      <c r="L320" s="20"/>
      <c r="M320" s="20"/>
      <c r="N320" s="5" t="str">
        <f t="shared" si="78"/>
        <v/>
      </c>
      <c r="O320" s="20"/>
      <c r="P320" s="20"/>
      <c r="Q320" s="5" t="str">
        <f t="shared" si="79"/>
        <v/>
      </c>
    </row>
    <row r="321" spans="1:17" x14ac:dyDescent="0.2">
      <c r="A321" s="17" t="s">
        <v>33</v>
      </c>
      <c r="B321" s="18" t="s">
        <v>15</v>
      </c>
      <c r="C321" s="20"/>
      <c r="D321" s="20"/>
      <c r="E321" s="5" t="str">
        <f t="shared" si="75"/>
        <v/>
      </c>
      <c r="F321" s="20"/>
      <c r="G321" s="20"/>
      <c r="H321" s="5" t="str">
        <f t="shared" si="76"/>
        <v/>
      </c>
      <c r="I321" s="20"/>
      <c r="J321" s="20"/>
      <c r="K321" s="5" t="str">
        <f t="shared" si="77"/>
        <v/>
      </c>
      <c r="L321" s="20"/>
      <c r="M321" s="20"/>
      <c r="N321" s="5" t="str">
        <f t="shared" si="78"/>
        <v/>
      </c>
      <c r="O321" s="20"/>
      <c r="P321" s="20"/>
      <c r="Q321" s="5" t="str">
        <f t="shared" si="79"/>
        <v/>
      </c>
    </row>
    <row r="322" spans="1:17" x14ac:dyDescent="0.2">
      <c r="A322" s="8" t="s">
        <v>34</v>
      </c>
      <c r="B322" s="10" t="s">
        <v>16</v>
      </c>
      <c r="C322" s="7">
        <f>SUM(C326:C330)+C323</f>
        <v>0</v>
      </c>
      <c r="D322" s="7">
        <f>SUM(D326:D330)+D323</f>
        <v>0</v>
      </c>
      <c r="E322" s="5" t="str">
        <f t="shared" si="75"/>
        <v/>
      </c>
      <c r="F322" s="7">
        <f>SUM(F326:F330)+F323</f>
        <v>0</v>
      </c>
      <c r="G322" s="7">
        <f>SUM(G326:G330)+G323</f>
        <v>0</v>
      </c>
      <c r="H322" s="5" t="str">
        <f t="shared" si="76"/>
        <v/>
      </c>
      <c r="I322" s="7">
        <f>SUM(I326:I330)+I323</f>
        <v>0</v>
      </c>
      <c r="J322" s="7">
        <f>SUM(J326:J330)+J323</f>
        <v>0</v>
      </c>
      <c r="K322" s="5" t="str">
        <f t="shared" si="77"/>
        <v/>
      </c>
      <c r="L322" s="7">
        <f>SUM(L326:L330)+L323</f>
        <v>0</v>
      </c>
      <c r="M322" s="7">
        <f>SUM(M326:M330)+M323</f>
        <v>0</v>
      </c>
      <c r="N322" s="5" t="str">
        <f t="shared" si="78"/>
        <v/>
      </c>
      <c r="O322" s="7">
        <f>SUM(O326:O330)+O323</f>
        <v>0</v>
      </c>
      <c r="P322" s="7">
        <f>SUM(P326:P330)+P323</f>
        <v>0</v>
      </c>
      <c r="Q322" s="5" t="str">
        <f t="shared" si="79"/>
        <v/>
      </c>
    </row>
    <row r="323" spans="1:17" x14ac:dyDescent="0.2">
      <c r="A323" s="8" t="s">
        <v>29</v>
      </c>
      <c r="B323" s="10" t="s">
        <v>17</v>
      </c>
      <c r="C323" s="7">
        <f>SUM(C324:C325)</f>
        <v>0</v>
      </c>
      <c r="D323" s="7">
        <f>SUM(D324:D325)</f>
        <v>0</v>
      </c>
      <c r="E323" s="5" t="str">
        <f t="shared" si="75"/>
        <v/>
      </c>
      <c r="F323" s="7">
        <f>SUM(F324:F325)</f>
        <v>0</v>
      </c>
      <c r="G323" s="7">
        <f>SUM(G324:G325)</f>
        <v>0</v>
      </c>
      <c r="H323" s="5" t="str">
        <f t="shared" si="76"/>
        <v/>
      </c>
      <c r="I323" s="7">
        <f>SUM(I324:I325)</f>
        <v>0</v>
      </c>
      <c r="J323" s="7">
        <f>SUM(J324:J325)</f>
        <v>0</v>
      </c>
      <c r="K323" s="5" t="str">
        <f t="shared" si="77"/>
        <v/>
      </c>
      <c r="L323" s="7">
        <f>SUM(L324:L325)</f>
        <v>0</v>
      </c>
      <c r="M323" s="7">
        <f>SUM(M324:M325)</f>
        <v>0</v>
      </c>
      <c r="N323" s="5" t="str">
        <f t="shared" si="78"/>
        <v/>
      </c>
      <c r="O323" s="7">
        <f>SUM(O324:O325)</f>
        <v>0</v>
      </c>
      <c r="P323" s="7">
        <f>SUM(P324:P325)</f>
        <v>0</v>
      </c>
      <c r="Q323" s="5" t="str">
        <f t="shared" si="79"/>
        <v/>
      </c>
    </row>
    <row r="324" spans="1:17" x14ac:dyDescent="0.2">
      <c r="A324" s="17" t="s">
        <v>30</v>
      </c>
      <c r="B324" s="18" t="s">
        <v>18</v>
      </c>
      <c r="C324" s="20"/>
      <c r="D324" s="20"/>
      <c r="E324" s="5" t="str">
        <f t="shared" si="75"/>
        <v/>
      </c>
      <c r="F324" s="20"/>
      <c r="G324" s="20"/>
      <c r="H324" s="5" t="str">
        <f t="shared" si="76"/>
        <v/>
      </c>
      <c r="I324" s="20"/>
      <c r="J324" s="20"/>
      <c r="K324" s="5" t="str">
        <f t="shared" si="77"/>
        <v/>
      </c>
      <c r="L324" s="20"/>
      <c r="M324" s="20"/>
      <c r="N324" s="5" t="str">
        <f t="shared" si="78"/>
        <v/>
      </c>
      <c r="O324" s="20"/>
      <c r="P324" s="20"/>
      <c r="Q324" s="5" t="str">
        <f t="shared" si="79"/>
        <v/>
      </c>
    </row>
    <row r="325" spans="1:17" x14ac:dyDescent="0.2">
      <c r="A325" s="17" t="s">
        <v>31</v>
      </c>
      <c r="B325" s="18" t="s">
        <v>19</v>
      </c>
      <c r="C325" s="20"/>
      <c r="D325" s="20"/>
      <c r="E325" s="5" t="str">
        <f t="shared" si="75"/>
        <v/>
      </c>
      <c r="F325" s="20"/>
      <c r="G325" s="20"/>
      <c r="H325" s="5" t="str">
        <f t="shared" si="76"/>
        <v/>
      </c>
      <c r="I325" s="20"/>
      <c r="J325" s="20"/>
      <c r="K325" s="5" t="str">
        <f t="shared" si="77"/>
        <v/>
      </c>
      <c r="L325" s="20"/>
      <c r="M325" s="20"/>
      <c r="N325" s="5" t="str">
        <f t="shared" si="78"/>
        <v/>
      </c>
      <c r="O325" s="20"/>
      <c r="P325" s="20"/>
      <c r="Q325" s="5" t="str">
        <f t="shared" si="79"/>
        <v/>
      </c>
    </row>
    <row r="326" spans="1:17" x14ac:dyDescent="0.2">
      <c r="A326" s="17" t="s">
        <v>35</v>
      </c>
      <c r="B326" s="18" t="s">
        <v>11</v>
      </c>
      <c r="C326" s="20"/>
      <c r="D326" s="20"/>
      <c r="E326" s="5" t="str">
        <f t="shared" si="75"/>
        <v/>
      </c>
      <c r="F326" s="20"/>
      <c r="G326" s="20"/>
      <c r="H326" s="5" t="str">
        <f t="shared" si="76"/>
        <v/>
      </c>
      <c r="I326" s="20"/>
      <c r="J326" s="20"/>
      <c r="K326" s="5" t="str">
        <f t="shared" si="77"/>
        <v/>
      </c>
      <c r="L326" s="20"/>
      <c r="M326" s="20"/>
      <c r="N326" s="5" t="str">
        <f t="shared" si="78"/>
        <v/>
      </c>
      <c r="O326" s="20"/>
      <c r="P326" s="20"/>
      <c r="Q326" s="5" t="str">
        <f t="shared" si="79"/>
        <v/>
      </c>
    </row>
    <row r="327" spans="1:17" x14ac:dyDescent="0.2">
      <c r="A327" s="17" t="s">
        <v>36</v>
      </c>
      <c r="B327" s="18" t="s">
        <v>12</v>
      </c>
      <c r="C327" s="20"/>
      <c r="D327" s="20"/>
      <c r="E327" s="5" t="str">
        <f t="shared" si="75"/>
        <v/>
      </c>
      <c r="F327" s="20"/>
      <c r="G327" s="20"/>
      <c r="H327" s="5" t="str">
        <f t="shared" si="76"/>
        <v/>
      </c>
      <c r="I327" s="20"/>
      <c r="J327" s="20"/>
      <c r="K327" s="5" t="str">
        <f t="shared" si="77"/>
        <v/>
      </c>
      <c r="L327" s="20"/>
      <c r="M327" s="20"/>
      <c r="N327" s="5" t="str">
        <f t="shared" si="78"/>
        <v/>
      </c>
      <c r="O327" s="20"/>
      <c r="P327" s="20"/>
      <c r="Q327" s="5" t="str">
        <f t="shared" si="79"/>
        <v/>
      </c>
    </row>
    <row r="328" spans="1:17" x14ac:dyDescent="0.2">
      <c r="A328" s="17" t="s">
        <v>37</v>
      </c>
      <c r="B328" s="18" t="s">
        <v>13</v>
      </c>
      <c r="C328" s="20"/>
      <c r="D328" s="20"/>
      <c r="E328" s="5" t="str">
        <f t="shared" si="75"/>
        <v/>
      </c>
      <c r="F328" s="20"/>
      <c r="G328" s="20"/>
      <c r="H328" s="5" t="str">
        <f t="shared" si="76"/>
        <v/>
      </c>
      <c r="I328" s="20"/>
      <c r="J328" s="20"/>
      <c r="K328" s="5" t="str">
        <f t="shared" si="77"/>
        <v/>
      </c>
      <c r="L328" s="20"/>
      <c r="M328" s="20"/>
      <c r="N328" s="5" t="str">
        <f t="shared" si="78"/>
        <v/>
      </c>
      <c r="O328" s="20"/>
      <c r="P328" s="20"/>
      <c r="Q328" s="5" t="str">
        <f t="shared" si="79"/>
        <v/>
      </c>
    </row>
    <row r="329" spans="1:17" x14ac:dyDescent="0.2">
      <c r="A329" s="17" t="s">
        <v>38</v>
      </c>
      <c r="B329" s="18" t="s">
        <v>20</v>
      </c>
      <c r="C329" s="20"/>
      <c r="D329" s="20"/>
      <c r="E329" s="5" t="str">
        <f t="shared" si="75"/>
        <v/>
      </c>
      <c r="F329" s="20"/>
      <c r="G329" s="20"/>
      <c r="H329" s="5" t="str">
        <f t="shared" si="76"/>
        <v/>
      </c>
      <c r="I329" s="20"/>
      <c r="J329" s="20"/>
      <c r="K329" s="5" t="str">
        <f t="shared" si="77"/>
        <v/>
      </c>
      <c r="L329" s="20"/>
      <c r="M329" s="20"/>
      <c r="N329" s="5" t="str">
        <f t="shared" si="78"/>
        <v/>
      </c>
      <c r="O329" s="20"/>
      <c r="P329" s="20"/>
      <c r="Q329" s="5" t="str">
        <f t="shared" si="79"/>
        <v/>
      </c>
    </row>
    <row r="330" spans="1:17" x14ac:dyDescent="0.2">
      <c r="A330" s="17" t="s">
        <v>39</v>
      </c>
      <c r="B330" s="18" t="s">
        <v>15</v>
      </c>
      <c r="C330" s="20"/>
      <c r="D330" s="20"/>
      <c r="E330" s="5" t="str">
        <f t="shared" si="75"/>
        <v/>
      </c>
      <c r="F330" s="20"/>
      <c r="G330" s="20"/>
      <c r="H330" s="5" t="str">
        <f t="shared" si="76"/>
        <v/>
      </c>
      <c r="I330" s="20"/>
      <c r="J330" s="20"/>
      <c r="K330" s="5" t="str">
        <f t="shared" si="77"/>
        <v/>
      </c>
      <c r="L330" s="20"/>
      <c r="M330" s="20"/>
      <c r="N330" s="5" t="str">
        <f t="shared" si="78"/>
        <v/>
      </c>
      <c r="O330" s="20"/>
      <c r="P330" s="20"/>
      <c r="Q330" s="5" t="str">
        <f t="shared" si="79"/>
        <v/>
      </c>
    </row>
    <row r="331" spans="1:17" x14ac:dyDescent="0.2">
      <c r="A331" s="8" t="s">
        <v>41</v>
      </c>
      <c r="B331" s="10" t="s">
        <v>21</v>
      </c>
      <c r="C331" s="7">
        <f>SUM(C332:C335)</f>
        <v>0</v>
      </c>
      <c r="D331" s="7">
        <f>SUM(D332:D335)</f>
        <v>0</v>
      </c>
      <c r="E331" s="5" t="str">
        <f t="shared" si="75"/>
        <v/>
      </c>
      <c r="F331" s="7">
        <f>SUM(F332:F335)</f>
        <v>0</v>
      </c>
      <c r="G331" s="7">
        <f>SUM(G332:G335)</f>
        <v>0</v>
      </c>
      <c r="H331" s="5" t="str">
        <f t="shared" si="76"/>
        <v/>
      </c>
      <c r="I331" s="7">
        <f>SUM(I332:I335)</f>
        <v>0</v>
      </c>
      <c r="J331" s="7">
        <f>SUM(J332:J335)</f>
        <v>0</v>
      </c>
      <c r="K331" s="5" t="str">
        <f t="shared" si="77"/>
        <v/>
      </c>
      <c r="L331" s="7">
        <f>SUM(L332:L335)</f>
        <v>0</v>
      </c>
      <c r="M331" s="7">
        <f>SUM(M332:M335)</f>
        <v>0</v>
      </c>
      <c r="N331" s="5" t="str">
        <f t="shared" si="78"/>
        <v/>
      </c>
      <c r="O331" s="7">
        <f>SUM(O332:O335)</f>
        <v>0</v>
      </c>
      <c r="P331" s="7">
        <f>SUM(P332:P335)</f>
        <v>0</v>
      </c>
      <c r="Q331" s="5" t="str">
        <f t="shared" si="79"/>
        <v/>
      </c>
    </row>
    <row r="332" spans="1:17" x14ac:dyDescent="0.2">
      <c r="A332" s="17" t="s">
        <v>40</v>
      </c>
      <c r="B332" s="18" t="s">
        <v>22</v>
      </c>
      <c r="C332" s="20"/>
      <c r="D332" s="20"/>
      <c r="E332" s="5" t="str">
        <f t="shared" si="75"/>
        <v/>
      </c>
      <c r="F332" s="20"/>
      <c r="G332" s="20"/>
      <c r="H332" s="5" t="str">
        <f t="shared" si="76"/>
        <v/>
      </c>
      <c r="I332" s="20"/>
      <c r="J332" s="20"/>
      <c r="K332" s="5" t="str">
        <f t="shared" si="77"/>
        <v/>
      </c>
      <c r="L332" s="20"/>
      <c r="M332" s="20"/>
      <c r="N332" s="5" t="str">
        <f t="shared" si="78"/>
        <v/>
      </c>
      <c r="O332" s="20"/>
      <c r="P332" s="20"/>
      <c r="Q332" s="5" t="str">
        <f t="shared" si="79"/>
        <v/>
      </c>
    </row>
    <row r="333" spans="1:17" ht="24" x14ac:dyDescent="0.2">
      <c r="A333" s="17" t="s">
        <v>42</v>
      </c>
      <c r="B333" s="18" t="s">
        <v>23</v>
      </c>
      <c r="C333" s="20"/>
      <c r="D333" s="20"/>
      <c r="E333" s="5" t="str">
        <f t="shared" si="75"/>
        <v/>
      </c>
      <c r="F333" s="20"/>
      <c r="G333" s="20"/>
      <c r="H333" s="5" t="str">
        <f t="shared" si="76"/>
        <v/>
      </c>
      <c r="I333" s="20"/>
      <c r="J333" s="20"/>
      <c r="K333" s="5" t="str">
        <f t="shared" si="77"/>
        <v/>
      </c>
      <c r="L333" s="20"/>
      <c r="M333" s="20"/>
      <c r="N333" s="5" t="str">
        <f t="shared" si="78"/>
        <v/>
      </c>
      <c r="O333" s="20"/>
      <c r="P333" s="20"/>
      <c r="Q333" s="5" t="str">
        <f t="shared" si="79"/>
        <v/>
      </c>
    </row>
    <row r="334" spans="1:17" x14ac:dyDescent="0.2">
      <c r="A334" s="17" t="s">
        <v>43</v>
      </c>
      <c r="B334" s="18" t="s">
        <v>24</v>
      </c>
      <c r="C334" s="20"/>
      <c r="D334" s="20"/>
      <c r="E334" s="5" t="str">
        <f t="shared" si="75"/>
        <v/>
      </c>
      <c r="F334" s="20"/>
      <c r="G334" s="20"/>
      <c r="H334" s="5" t="str">
        <f t="shared" si="76"/>
        <v/>
      </c>
      <c r="I334" s="20"/>
      <c r="J334" s="20"/>
      <c r="K334" s="5" t="str">
        <f t="shared" si="77"/>
        <v/>
      </c>
      <c r="L334" s="20"/>
      <c r="M334" s="20"/>
      <c r="N334" s="5" t="str">
        <f t="shared" si="78"/>
        <v/>
      </c>
      <c r="O334" s="20"/>
      <c r="P334" s="20"/>
      <c r="Q334" s="5" t="str">
        <f t="shared" si="79"/>
        <v/>
      </c>
    </row>
    <row r="335" spans="1:17" x14ac:dyDescent="0.2">
      <c r="A335" s="17" t="s">
        <v>44</v>
      </c>
      <c r="B335" s="18" t="s">
        <v>15</v>
      </c>
      <c r="C335" s="20"/>
      <c r="D335" s="20"/>
      <c r="E335" s="5" t="str">
        <f t="shared" si="75"/>
        <v/>
      </c>
      <c r="F335" s="20"/>
      <c r="G335" s="20"/>
      <c r="H335" s="5" t="str">
        <f t="shared" si="76"/>
        <v/>
      </c>
      <c r="I335" s="20"/>
      <c r="J335" s="20"/>
      <c r="K335" s="5" t="str">
        <f t="shared" si="77"/>
        <v/>
      </c>
      <c r="L335" s="20"/>
      <c r="M335" s="20"/>
      <c r="N335" s="5" t="str">
        <f t="shared" si="78"/>
        <v/>
      </c>
      <c r="O335" s="20"/>
      <c r="P335" s="20"/>
      <c r="Q335" s="5" t="str">
        <f t="shared" si="79"/>
        <v/>
      </c>
    </row>
    <row r="336" spans="1:17" ht="24" x14ac:dyDescent="0.2">
      <c r="A336" s="1" t="s">
        <v>51</v>
      </c>
      <c r="B336" s="12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</row>
    <row r="337" spans="1:17" x14ac:dyDescent="0.2">
      <c r="A337" s="7">
        <v>1</v>
      </c>
      <c r="B337" s="10" t="s">
        <v>9</v>
      </c>
      <c r="C337" s="7">
        <f>SUM(C338:C343)</f>
        <v>340</v>
      </c>
      <c r="D337" s="7">
        <f>SUM(D338:D343)</f>
        <v>782</v>
      </c>
      <c r="E337" s="5">
        <f>IF(C337=0,"",(D337-C337)/C337)</f>
        <v>1.3</v>
      </c>
      <c r="F337" s="7">
        <f>SUM(F338:F343)</f>
        <v>224</v>
      </c>
      <c r="G337" s="7">
        <f>SUM(G338:G343)</f>
        <v>212</v>
      </c>
      <c r="H337" s="5">
        <f>IF(F337=0,"",(G337-F337)/F337)</f>
        <v>-5.3571428571428568E-2</v>
      </c>
      <c r="I337" s="7">
        <f>SUM(I338:I343)</f>
        <v>0</v>
      </c>
      <c r="J337" s="7">
        <f>SUM(J338:J343)</f>
        <v>0</v>
      </c>
      <c r="K337" s="5" t="str">
        <f>IF(I337=0,"",(J337-I337)/I337)</f>
        <v/>
      </c>
      <c r="L337" s="7">
        <f>SUM(L338:L343)</f>
        <v>35</v>
      </c>
      <c r="M337" s="7">
        <f>SUM(M338:M343)</f>
        <v>0</v>
      </c>
      <c r="N337" s="5">
        <f>IF(L337=0,"",(M337-L337)/L337)</f>
        <v>-1</v>
      </c>
      <c r="O337" s="7">
        <f>SUM(O338:O343)</f>
        <v>0</v>
      </c>
      <c r="P337" s="7">
        <f>SUM(P338:P343)</f>
        <v>0</v>
      </c>
      <c r="Q337" s="5" t="str">
        <f>IF(O337=0,"",(P337-O337)/O337)</f>
        <v/>
      </c>
    </row>
    <row r="338" spans="1:17" x14ac:dyDescent="0.2">
      <c r="A338" s="17" t="s">
        <v>25</v>
      </c>
      <c r="B338" s="18" t="s">
        <v>10</v>
      </c>
      <c r="C338" s="20"/>
      <c r="D338" s="20">
        <v>15</v>
      </c>
      <c r="E338" s="5" t="str">
        <f t="shared" ref="E338:E357" si="80">IF(C338=0,"",(D338-C338)/C338)</f>
        <v/>
      </c>
      <c r="F338" s="20"/>
      <c r="G338" s="20"/>
      <c r="H338" s="5" t="str">
        <f t="shared" ref="H338:H357" si="81">IF(F338=0,"",(G338-F338)/F338)</f>
        <v/>
      </c>
      <c r="I338" s="20"/>
      <c r="J338" s="20"/>
      <c r="K338" s="5" t="str">
        <f t="shared" ref="K338:K357" si="82">IF(I338=0,"",(J338-I338)/I338)</f>
        <v/>
      </c>
      <c r="L338" s="20"/>
      <c r="M338" s="20"/>
      <c r="N338" s="5" t="str">
        <f t="shared" ref="N338:N357" si="83">IF(L338=0,"",(M338-L338)/L338)</f>
        <v/>
      </c>
      <c r="O338" s="20"/>
      <c r="P338" s="20"/>
      <c r="Q338" s="5" t="str">
        <f t="shared" ref="Q338:Q357" si="84">IF(O338=0,"",(P338-O338)/O338)</f>
        <v/>
      </c>
    </row>
    <row r="339" spans="1:17" x14ac:dyDescent="0.2">
      <c r="A339" s="17" t="s">
        <v>26</v>
      </c>
      <c r="B339" s="18" t="s">
        <v>11</v>
      </c>
      <c r="C339" s="20">
        <v>72</v>
      </c>
      <c r="D339" s="20">
        <v>155</v>
      </c>
      <c r="E339" s="5">
        <f t="shared" si="80"/>
        <v>1.1527777777777777</v>
      </c>
      <c r="F339" s="20"/>
      <c r="G339" s="20"/>
      <c r="H339" s="5" t="str">
        <f t="shared" si="81"/>
        <v/>
      </c>
      <c r="I339" s="20"/>
      <c r="J339" s="20"/>
      <c r="K339" s="5" t="str">
        <f t="shared" si="82"/>
        <v/>
      </c>
      <c r="L339" s="20">
        <v>25</v>
      </c>
      <c r="M339" s="20"/>
      <c r="N339" s="5">
        <f t="shared" si="83"/>
        <v>-1</v>
      </c>
      <c r="O339" s="20"/>
      <c r="P339" s="20"/>
      <c r="Q339" s="5" t="str">
        <f t="shared" si="84"/>
        <v/>
      </c>
    </row>
    <row r="340" spans="1:17" x14ac:dyDescent="0.2">
      <c r="A340" s="17" t="s">
        <v>27</v>
      </c>
      <c r="B340" s="18" t="s">
        <v>12</v>
      </c>
      <c r="C340" s="20">
        <v>213</v>
      </c>
      <c r="D340" s="20">
        <v>219</v>
      </c>
      <c r="E340" s="5">
        <f t="shared" si="80"/>
        <v>2.8169014084507043E-2</v>
      </c>
      <c r="F340" s="20"/>
      <c r="G340" s="20"/>
      <c r="H340" s="5" t="str">
        <f t="shared" si="81"/>
        <v/>
      </c>
      <c r="I340" s="20"/>
      <c r="J340" s="20"/>
      <c r="K340" s="5" t="str">
        <f t="shared" si="82"/>
        <v/>
      </c>
      <c r="L340" s="20">
        <v>1</v>
      </c>
      <c r="M340" s="20"/>
      <c r="N340" s="5">
        <f t="shared" si="83"/>
        <v>-1</v>
      </c>
      <c r="O340" s="20"/>
      <c r="P340" s="20"/>
      <c r="Q340" s="5" t="str">
        <f t="shared" si="84"/>
        <v/>
      </c>
    </row>
    <row r="341" spans="1:17" x14ac:dyDescent="0.2">
      <c r="A341" s="17" t="s">
        <v>28</v>
      </c>
      <c r="B341" s="18" t="s">
        <v>13</v>
      </c>
      <c r="C341" s="20"/>
      <c r="D341" s="20"/>
      <c r="E341" s="5" t="str">
        <f t="shared" si="80"/>
        <v/>
      </c>
      <c r="F341" s="20"/>
      <c r="G341" s="20"/>
      <c r="H341" s="5" t="str">
        <f t="shared" si="81"/>
        <v/>
      </c>
      <c r="I341" s="20"/>
      <c r="J341" s="20"/>
      <c r="K341" s="5" t="str">
        <f t="shared" si="82"/>
        <v/>
      </c>
      <c r="L341" s="20">
        <v>9</v>
      </c>
      <c r="M341" s="20"/>
      <c r="N341" s="5">
        <f t="shared" si="83"/>
        <v>-1</v>
      </c>
      <c r="O341" s="20"/>
      <c r="P341" s="20"/>
      <c r="Q341" s="5" t="str">
        <f t="shared" si="84"/>
        <v/>
      </c>
    </row>
    <row r="342" spans="1:17" x14ac:dyDescent="0.2">
      <c r="A342" s="17" t="s">
        <v>32</v>
      </c>
      <c r="B342" s="18" t="s">
        <v>14</v>
      </c>
      <c r="C342" s="20">
        <v>55</v>
      </c>
      <c r="D342" s="20">
        <v>70</v>
      </c>
      <c r="E342" s="5">
        <f t="shared" si="80"/>
        <v>0.27272727272727271</v>
      </c>
      <c r="F342" s="20">
        <v>224</v>
      </c>
      <c r="G342" s="20">
        <v>212</v>
      </c>
      <c r="H342" s="5">
        <f t="shared" si="81"/>
        <v>-5.3571428571428568E-2</v>
      </c>
      <c r="I342" s="20"/>
      <c r="J342" s="20"/>
      <c r="K342" s="5" t="str">
        <f t="shared" si="82"/>
        <v/>
      </c>
      <c r="L342" s="20"/>
      <c r="M342" s="20"/>
      <c r="N342" s="5" t="str">
        <f t="shared" si="83"/>
        <v/>
      </c>
      <c r="O342" s="20"/>
      <c r="P342" s="20"/>
      <c r="Q342" s="5" t="str">
        <f t="shared" si="84"/>
        <v/>
      </c>
    </row>
    <row r="343" spans="1:17" x14ac:dyDescent="0.2">
      <c r="A343" s="17" t="s">
        <v>33</v>
      </c>
      <c r="B343" s="18" t="s">
        <v>15</v>
      </c>
      <c r="C343" s="20"/>
      <c r="D343" s="20">
        <v>323</v>
      </c>
      <c r="E343" s="5" t="str">
        <f t="shared" si="80"/>
        <v/>
      </c>
      <c r="F343" s="20"/>
      <c r="G343" s="20"/>
      <c r="H343" s="5" t="str">
        <f t="shared" si="81"/>
        <v/>
      </c>
      <c r="I343" s="20"/>
      <c r="J343" s="20"/>
      <c r="K343" s="5" t="str">
        <f t="shared" si="82"/>
        <v/>
      </c>
      <c r="L343" s="20"/>
      <c r="M343" s="20"/>
      <c r="N343" s="5" t="str">
        <f t="shared" si="83"/>
        <v/>
      </c>
      <c r="O343" s="20"/>
      <c r="P343" s="20"/>
      <c r="Q343" s="5" t="str">
        <f t="shared" si="84"/>
        <v/>
      </c>
    </row>
    <row r="344" spans="1:17" x14ac:dyDescent="0.2">
      <c r="A344" s="8" t="s">
        <v>34</v>
      </c>
      <c r="B344" s="10" t="s">
        <v>16</v>
      </c>
      <c r="C344" s="7">
        <f>SUM(C348:C352)+C345</f>
        <v>0</v>
      </c>
      <c r="D344" s="7">
        <f>SUM(D348:D352)+D345</f>
        <v>0</v>
      </c>
      <c r="E344" s="5" t="str">
        <f t="shared" si="80"/>
        <v/>
      </c>
      <c r="F344" s="7">
        <f>SUM(F348:F352)+F345</f>
        <v>0</v>
      </c>
      <c r="G344" s="7">
        <f>SUM(G348:G352)+G345</f>
        <v>0</v>
      </c>
      <c r="H344" s="5" t="str">
        <f t="shared" si="81"/>
        <v/>
      </c>
      <c r="I344" s="7">
        <f>SUM(I348:I352)+I345</f>
        <v>0</v>
      </c>
      <c r="J344" s="7">
        <f>SUM(J348:J352)+J345</f>
        <v>0</v>
      </c>
      <c r="K344" s="5" t="str">
        <f t="shared" si="82"/>
        <v/>
      </c>
      <c r="L344" s="7">
        <f>SUM(L348:L352)+L345</f>
        <v>0</v>
      </c>
      <c r="M344" s="7">
        <f>SUM(M348:M352)+M345</f>
        <v>0</v>
      </c>
      <c r="N344" s="5" t="str">
        <f t="shared" si="83"/>
        <v/>
      </c>
      <c r="O344" s="7">
        <f>SUM(O348:O352)+O345</f>
        <v>0</v>
      </c>
      <c r="P344" s="7">
        <f>SUM(P348:P352)+P345</f>
        <v>0</v>
      </c>
      <c r="Q344" s="5" t="str">
        <f t="shared" si="84"/>
        <v/>
      </c>
    </row>
    <row r="345" spans="1:17" x14ac:dyDescent="0.2">
      <c r="A345" s="8" t="s">
        <v>29</v>
      </c>
      <c r="B345" s="10" t="s">
        <v>17</v>
      </c>
      <c r="C345" s="7">
        <f>SUM(C346:C347)</f>
        <v>0</v>
      </c>
      <c r="D345" s="7">
        <f>SUM(D346:D347)</f>
        <v>0</v>
      </c>
      <c r="E345" s="5" t="str">
        <f t="shared" si="80"/>
        <v/>
      </c>
      <c r="F345" s="7">
        <f>SUM(F346:F347)</f>
        <v>0</v>
      </c>
      <c r="G345" s="7">
        <f>SUM(G346:G347)</f>
        <v>0</v>
      </c>
      <c r="H345" s="5" t="str">
        <f t="shared" si="81"/>
        <v/>
      </c>
      <c r="I345" s="7">
        <f>SUM(I346:I347)</f>
        <v>0</v>
      </c>
      <c r="J345" s="7">
        <f>SUM(J346:J347)</f>
        <v>0</v>
      </c>
      <c r="K345" s="5" t="str">
        <f t="shared" si="82"/>
        <v/>
      </c>
      <c r="L345" s="7">
        <f>SUM(L346:L347)</f>
        <v>0</v>
      </c>
      <c r="M345" s="7">
        <f>SUM(M346:M347)</f>
        <v>0</v>
      </c>
      <c r="N345" s="5" t="str">
        <f t="shared" si="83"/>
        <v/>
      </c>
      <c r="O345" s="7">
        <f>SUM(O346:O347)</f>
        <v>0</v>
      </c>
      <c r="P345" s="7">
        <f>SUM(P346:P347)</f>
        <v>0</v>
      </c>
      <c r="Q345" s="5" t="str">
        <f t="shared" si="84"/>
        <v/>
      </c>
    </row>
    <row r="346" spans="1:17" x14ac:dyDescent="0.2">
      <c r="A346" s="17" t="s">
        <v>30</v>
      </c>
      <c r="B346" s="18" t="s">
        <v>18</v>
      </c>
      <c r="C346" s="20"/>
      <c r="D346" s="20"/>
      <c r="E346" s="5" t="str">
        <f t="shared" si="80"/>
        <v/>
      </c>
      <c r="F346" s="20"/>
      <c r="G346" s="20"/>
      <c r="H346" s="5" t="str">
        <f t="shared" si="81"/>
        <v/>
      </c>
      <c r="I346" s="20"/>
      <c r="J346" s="20"/>
      <c r="K346" s="5" t="str">
        <f t="shared" si="82"/>
        <v/>
      </c>
      <c r="L346" s="20"/>
      <c r="M346" s="20"/>
      <c r="N346" s="5" t="str">
        <f t="shared" si="83"/>
        <v/>
      </c>
      <c r="O346" s="20"/>
      <c r="P346" s="20"/>
      <c r="Q346" s="5" t="str">
        <f t="shared" si="84"/>
        <v/>
      </c>
    </row>
    <row r="347" spans="1:17" x14ac:dyDescent="0.2">
      <c r="A347" s="17" t="s">
        <v>31</v>
      </c>
      <c r="B347" s="18" t="s">
        <v>19</v>
      </c>
      <c r="C347" s="20"/>
      <c r="D347" s="20"/>
      <c r="E347" s="5" t="str">
        <f t="shared" si="80"/>
        <v/>
      </c>
      <c r="F347" s="20"/>
      <c r="G347" s="20"/>
      <c r="H347" s="5" t="str">
        <f t="shared" si="81"/>
        <v/>
      </c>
      <c r="I347" s="20"/>
      <c r="J347" s="20"/>
      <c r="K347" s="5" t="str">
        <f t="shared" si="82"/>
        <v/>
      </c>
      <c r="L347" s="20"/>
      <c r="M347" s="20"/>
      <c r="N347" s="5" t="str">
        <f t="shared" si="83"/>
        <v/>
      </c>
      <c r="O347" s="20"/>
      <c r="P347" s="20"/>
      <c r="Q347" s="5" t="str">
        <f t="shared" si="84"/>
        <v/>
      </c>
    </row>
    <row r="348" spans="1:17" x14ac:dyDescent="0.2">
      <c r="A348" s="17" t="s">
        <v>35</v>
      </c>
      <c r="B348" s="18" t="s">
        <v>11</v>
      </c>
      <c r="C348" s="20"/>
      <c r="D348" s="20"/>
      <c r="E348" s="5" t="str">
        <f t="shared" si="80"/>
        <v/>
      </c>
      <c r="F348" s="20"/>
      <c r="G348" s="20"/>
      <c r="H348" s="5" t="str">
        <f t="shared" si="81"/>
        <v/>
      </c>
      <c r="I348" s="20"/>
      <c r="J348" s="20"/>
      <c r="K348" s="5" t="str">
        <f t="shared" si="82"/>
        <v/>
      </c>
      <c r="L348" s="20"/>
      <c r="M348" s="20"/>
      <c r="N348" s="5" t="str">
        <f t="shared" si="83"/>
        <v/>
      </c>
      <c r="O348" s="20"/>
      <c r="P348" s="20"/>
      <c r="Q348" s="5" t="str">
        <f t="shared" si="84"/>
        <v/>
      </c>
    </row>
    <row r="349" spans="1:17" x14ac:dyDescent="0.2">
      <c r="A349" s="17" t="s">
        <v>36</v>
      </c>
      <c r="B349" s="18" t="s">
        <v>12</v>
      </c>
      <c r="C349" s="20"/>
      <c r="D349" s="20"/>
      <c r="E349" s="5" t="str">
        <f t="shared" si="80"/>
        <v/>
      </c>
      <c r="F349" s="20"/>
      <c r="G349" s="20"/>
      <c r="H349" s="5" t="str">
        <f t="shared" si="81"/>
        <v/>
      </c>
      <c r="I349" s="20"/>
      <c r="J349" s="20"/>
      <c r="K349" s="5" t="str">
        <f t="shared" si="82"/>
        <v/>
      </c>
      <c r="L349" s="20"/>
      <c r="M349" s="20"/>
      <c r="N349" s="5" t="str">
        <f t="shared" si="83"/>
        <v/>
      </c>
      <c r="O349" s="20"/>
      <c r="P349" s="20"/>
      <c r="Q349" s="5" t="str">
        <f t="shared" si="84"/>
        <v/>
      </c>
    </row>
    <row r="350" spans="1:17" x14ac:dyDescent="0.2">
      <c r="A350" s="17" t="s">
        <v>37</v>
      </c>
      <c r="B350" s="18" t="s">
        <v>13</v>
      </c>
      <c r="C350" s="20"/>
      <c r="D350" s="20"/>
      <c r="E350" s="5" t="str">
        <f t="shared" si="80"/>
        <v/>
      </c>
      <c r="F350" s="20"/>
      <c r="G350" s="20"/>
      <c r="H350" s="5" t="str">
        <f t="shared" si="81"/>
        <v/>
      </c>
      <c r="I350" s="20"/>
      <c r="J350" s="20"/>
      <c r="K350" s="5" t="str">
        <f t="shared" si="82"/>
        <v/>
      </c>
      <c r="L350" s="20"/>
      <c r="M350" s="20"/>
      <c r="N350" s="5" t="str">
        <f t="shared" si="83"/>
        <v/>
      </c>
      <c r="O350" s="20"/>
      <c r="P350" s="20"/>
      <c r="Q350" s="5" t="str">
        <f t="shared" si="84"/>
        <v/>
      </c>
    </row>
    <row r="351" spans="1:17" x14ac:dyDescent="0.2">
      <c r="A351" s="17" t="s">
        <v>38</v>
      </c>
      <c r="B351" s="18" t="s">
        <v>20</v>
      </c>
      <c r="C351" s="20"/>
      <c r="D351" s="20"/>
      <c r="E351" s="5" t="str">
        <f t="shared" si="80"/>
        <v/>
      </c>
      <c r="F351" s="20"/>
      <c r="G351" s="20"/>
      <c r="H351" s="5" t="str">
        <f t="shared" si="81"/>
        <v/>
      </c>
      <c r="I351" s="20"/>
      <c r="J351" s="20"/>
      <c r="K351" s="5" t="str">
        <f t="shared" si="82"/>
        <v/>
      </c>
      <c r="L351" s="20"/>
      <c r="M351" s="20"/>
      <c r="N351" s="5" t="str">
        <f t="shared" si="83"/>
        <v/>
      </c>
      <c r="O351" s="20"/>
      <c r="P351" s="20"/>
      <c r="Q351" s="5" t="str">
        <f t="shared" si="84"/>
        <v/>
      </c>
    </row>
    <row r="352" spans="1:17" x14ac:dyDescent="0.2">
      <c r="A352" s="17" t="s">
        <v>39</v>
      </c>
      <c r="B352" s="18" t="s">
        <v>15</v>
      </c>
      <c r="C352" s="20"/>
      <c r="D352" s="20"/>
      <c r="E352" s="5" t="str">
        <f t="shared" si="80"/>
        <v/>
      </c>
      <c r="F352" s="20"/>
      <c r="G352" s="20"/>
      <c r="H352" s="5" t="str">
        <f t="shared" si="81"/>
        <v/>
      </c>
      <c r="I352" s="20"/>
      <c r="J352" s="20"/>
      <c r="K352" s="5" t="str">
        <f t="shared" si="82"/>
        <v/>
      </c>
      <c r="L352" s="20"/>
      <c r="M352" s="20"/>
      <c r="N352" s="5" t="str">
        <f t="shared" si="83"/>
        <v/>
      </c>
      <c r="O352" s="20"/>
      <c r="P352" s="20"/>
      <c r="Q352" s="5" t="str">
        <f t="shared" si="84"/>
        <v/>
      </c>
    </row>
    <row r="353" spans="1:17" x14ac:dyDescent="0.2">
      <c r="A353" s="8" t="s">
        <v>41</v>
      </c>
      <c r="B353" s="10" t="s">
        <v>21</v>
      </c>
      <c r="C353" s="7">
        <f>SUM(C354:C357)</f>
        <v>391</v>
      </c>
      <c r="D353" s="7">
        <f>SUM(D354:D357)</f>
        <v>422</v>
      </c>
      <c r="E353" s="5">
        <f t="shared" si="80"/>
        <v>7.9283887468030695E-2</v>
      </c>
      <c r="F353" s="7">
        <f>SUM(F354:F357)</f>
        <v>0</v>
      </c>
      <c r="G353" s="7">
        <f>SUM(G354:G357)</f>
        <v>0</v>
      </c>
      <c r="H353" s="5" t="str">
        <f t="shared" si="81"/>
        <v/>
      </c>
      <c r="I353" s="7">
        <f>SUM(I354:I357)</f>
        <v>0</v>
      </c>
      <c r="J353" s="7">
        <f>SUM(J354:J357)</f>
        <v>0</v>
      </c>
      <c r="K353" s="5" t="str">
        <f t="shared" si="82"/>
        <v/>
      </c>
      <c r="L353" s="7">
        <f>SUM(L354:L357)</f>
        <v>7</v>
      </c>
      <c r="M353" s="7">
        <f>SUM(M354:M357)</f>
        <v>0</v>
      </c>
      <c r="N353" s="5">
        <f t="shared" si="83"/>
        <v>-1</v>
      </c>
      <c r="O353" s="7">
        <f>SUM(O354:O357)</f>
        <v>0</v>
      </c>
      <c r="P353" s="7">
        <f>SUM(P354:P357)</f>
        <v>0</v>
      </c>
      <c r="Q353" s="5" t="str">
        <f t="shared" si="84"/>
        <v/>
      </c>
    </row>
    <row r="354" spans="1:17" x14ac:dyDescent="0.2">
      <c r="A354" s="17" t="s">
        <v>40</v>
      </c>
      <c r="B354" s="18" t="s">
        <v>22</v>
      </c>
      <c r="C354" s="20">
        <v>72</v>
      </c>
      <c r="D354" s="20">
        <v>155</v>
      </c>
      <c r="E354" s="5">
        <f t="shared" si="80"/>
        <v>1.1527777777777777</v>
      </c>
      <c r="F354" s="20"/>
      <c r="G354" s="20"/>
      <c r="H354" s="5" t="str">
        <f t="shared" si="81"/>
        <v/>
      </c>
      <c r="I354" s="20"/>
      <c r="J354" s="20"/>
      <c r="K354" s="5" t="str">
        <f t="shared" si="82"/>
        <v/>
      </c>
      <c r="L354" s="20"/>
      <c r="M354" s="20"/>
      <c r="N354" s="5" t="str">
        <f t="shared" si="83"/>
        <v/>
      </c>
      <c r="O354" s="20"/>
      <c r="P354" s="20"/>
      <c r="Q354" s="5" t="str">
        <f t="shared" si="84"/>
        <v/>
      </c>
    </row>
    <row r="355" spans="1:17" ht="24" x14ac:dyDescent="0.2">
      <c r="A355" s="17" t="s">
        <v>42</v>
      </c>
      <c r="B355" s="18" t="s">
        <v>23</v>
      </c>
      <c r="C355" s="20"/>
      <c r="D355" s="20"/>
      <c r="E355" s="5" t="str">
        <f t="shared" si="80"/>
        <v/>
      </c>
      <c r="F355" s="20"/>
      <c r="G355" s="20"/>
      <c r="H355" s="5" t="str">
        <f t="shared" si="81"/>
        <v/>
      </c>
      <c r="I355" s="20"/>
      <c r="J355" s="20"/>
      <c r="K355" s="5" t="str">
        <f t="shared" si="82"/>
        <v/>
      </c>
      <c r="L355" s="20"/>
      <c r="M355" s="20"/>
      <c r="N355" s="5" t="str">
        <f t="shared" si="83"/>
        <v/>
      </c>
      <c r="O355" s="20"/>
      <c r="P355" s="20"/>
      <c r="Q355" s="5" t="str">
        <f t="shared" si="84"/>
        <v/>
      </c>
    </row>
    <row r="356" spans="1:17" x14ac:dyDescent="0.2">
      <c r="A356" s="17" t="s">
        <v>43</v>
      </c>
      <c r="B356" s="18" t="s">
        <v>24</v>
      </c>
      <c r="C356" s="20">
        <v>259</v>
      </c>
      <c r="D356" s="20">
        <v>267</v>
      </c>
      <c r="E356" s="5">
        <f t="shared" si="80"/>
        <v>3.0888030888030889E-2</v>
      </c>
      <c r="F356" s="20"/>
      <c r="G356" s="20"/>
      <c r="H356" s="5" t="str">
        <f t="shared" si="81"/>
        <v/>
      </c>
      <c r="I356" s="20"/>
      <c r="J356" s="20"/>
      <c r="K356" s="5" t="str">
        <f t="shared" si="82"/>
        <v/>
      </c>
      <c r="L356" s="20">
        <v>7</v>
      </c>
      <c r="M356" s="20"/>
      <c r="N356" s="5">
        <f t="shared" si="83"/>
        <v>-1</v>
      </c>
      <c r="O356" s="20"/>
      <c r="P356" s="20"/>
      <c r="Q356" s="5" t="str">
        <f t="shared" si="84"/>
        <v/>
      </c>
    </row>
    <row r="357" spans="1:17" x14ac:dyDescent="0.2">
      <c r="A357" s="17" t="s">
        <v>44</v>
      </c>
      <c r="B357" s="18" t="s">
        <v>15</v>
      </c>
      <c r="C357" s="20">
        <v>60</v>
      </c>
      <c r="D357" s="20"/>
      <c r="E357" s="5">
        <f t="shared" si="80"/>
        <v>-1</v>
      </c>
      <c r="F357" s="20"/>
      <c r="G357" s="20"/>
      <c r="H357" s="5" t="str">
        <f t="shared" si="81"/>
        <v/>
      </c>
      <c r="I357" s="20"/>
      <c r="J357" s="20"/>
      <c r="K357" s="5" t="str">
        <f t="shared" si="82"/>
        <v/>
      </c>
      <c r="L357" s="20"/>
      <c r="M357" s="20"/>
      <c r="N357" s="5" t="str">
        <f t="shared" si="83"/>
        <v/>
      </c>
      <c r="O357" s="20"/>
      <c r="P357" s="20"/>
      <c r="Q357" s="5" t="str">
        <f t="shared" si="84"/>
        <v/>
      </c>
    </row>
    <row r="358" spans="1:17" ht="24" x14ac:dyDescent="0.2">
      <c r="A358" s="1" t="s">
        <v>66</v>
      </c>
      <c r="B358" s="12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</row>
    <row r="359" spans="1:17" x14ac:dyDescent="0.2">
      <c r="A359" s="7">
        <v>1</v>
      </c>
      <c r="B359" s="10" t="s">
        <v>9</v>
      </c>
      <c r="C359" s="7">
        <f>SUM(C360:C365)</f>
        <v>31</v>
      </c>
      <c r="D359" s="7">
        <f>SUM(D360:D365)</f>
        <v>42</v>
      </c>
      <c r="E359" s="5">
        <f>IF(C359=0,"",(D359-C359)/C359)</f>
        <v>0.35483870967741937</v>
      </c>
      <c r="F359" s="7">
        <f>SUM(F360:F365)</f>
        <v>84</v>
      </c>
      <c r="G359" s="7">
        <f>SUM(G360:G365)</f>
        <v>109</v>
      </c>
      <c r="H359" s="5">
        <f>IF(F359=0,"",(G359-F359)/F359)</f>
        <v>0.29761904761904762</v>
      </c>
      <c r="I359" s="7">
        <f>SUM(I360:I365)</f>
        <v>0</v>
      </c>
      <c r="J359" s="7">
        <f>SUM(J360:J365)</f>
        <v>0</v>
      </c>
      <c r="K359" s="5" t="str">
        <f>IF(I359=0,"",(J359-I359)/I359)</f>
        <v/>
      </c>
      <c r="L359" s="7">
        <f>SUM(L360:L365)</f>
        <v>0</v>
      </c>
      <c r="M359" s="7">
        <f>SUM(M360:M365)</f>
        <v>0</v>
      </c>
      <c r="N359" s="5" t="str">
        <f>IF(L359=0,"",(M359-L359)/L359)</f>
        <v/>
      </c>
      <c r="O359" s="7">
        <f>SUM(O360:O365)</f>
        <v>12</v>
      </c>
      <c r="P359" s="7">
        <f>SUM(P360:P365)</f>
        <v>8</v>
      </c>
      <c r="Q359" s="5">
        <f>IF(O359=0,"",(P359-O359)/O359)</f>
        <v>-0.33333333333333331</v>
      </c>
    </row>
    <row r="360" spans="1:17" x14ac:dyDescent="0.2">
      <c r="A360" s="17" t="s">
        <v>25</v>
      </c>
      <c r="B360" s="18" t="s">
        <v>10</v>
      </c>
      <c r="C360" s="20"/>
      <c r="D360" s="20"/>
      <c r="E360" s="5" t="str">
        <f t="shared" ref="E360:E379" si="85">IF(C360=0,"",(D360-C360)/C360)</f>
        <v/>
      </c>
      <c r="F360" s="20"/>
      <c r="G360" s="20"/>
      <c r="H360" s="5" t="str">
        <f t="shared" ref="H360:H379" si="86">IF(F360=0,"",(G360-F360)/F360)</f>
        <v/>
      </c>
      <c r="I360" s="20"/>
      <c r="J360" s="20"/>
      <c r="K360" s="5" t="str">
        <f t="shared" ref="K360:K379" si="87">IF(I360=0,"",(J360-I360)/I360)</f>
        <v/>
      </c>
      <c r="L360" s="20"/>
      <c r="M360" s="20"/>
      <c r="N360" s="5" t="str">
        <f t="shared" ref="N360:N379" si="88">IF(L360=0,"",(M360-L360)/L360)</f>
        <v/>
      </c>
      <c r="O360" s="20">
        <v>8</v>
      </c>
      <c r="P360" s="20">
        <v>4</v>
      </c>
      <c r="Q360" s="5">
        <f t="shared" ref="Q360:Q379" si="89">IF(O360=0,"",(P360-O360)/O360)</f>
        <v>-0.5</v>
      </c>
    </row>
    <row r="361" spans="1:17" x14ac:dyDescent="0.2">
      <c r="A361" s="17" t="s">
        <v>26</v>
      </c>
      <c r="B361" s="18" t="s">
        <v>11</v>
      </c>
      <c r="C361" s="20">
        <v>9</v>
      </c>
      <c r="D361" s="20">
        <v>15</v>
      </c>
      <c r="E361" s="5">
        <f t="shared" si="85"/>
        <v>0.66666666666666663</v>
      </c>
      <c r="F361" s="20"/>
      <c r="G361" s="20"/>
      <c r="H361" s="5" t="str">
        <f t="shared" si="86"/>
        <v/>
      </c>
      <c r="I361" s="20"/>
      <c r="J361" s="20"/>
      <c r="K361" s="5" t="str">
        <f t="shared" si="87"/>
        <v/>
      </c>
      <c r="L361" s="20"/>
      <c r="M361" s="20"/>
      <c r="N361" s="5" t="str">
        <f t="shared" si="88"/>
        <v/>
      </c>
      <c r="O361" s="20"/>
      <c r="P361" s="20"/>
      <c r="Q361" s="5" t="str">
        <f t="shared" si="89"/>
        <v/>
      </c>
    </row>
    <row r="362" spans="1:17" x14ac:dyDescent="0.2">
      <c r="A362" s="17" t="s">
        <v>27</v>
      </c>
      <c r="B362" s="18" t="s">
        <v>12</v>
      </c>
      <c r="C362" s="20">
        <v>5</v>
      </c>
      <c r="D362" s="20">
        <v>8</v>
      </c>
      <c r="E362" s="5">
        <f t="shared" si="85"/>
        <v>0.6</v>
      </c>
      <c r="F362" s="20">
        <v>21</v>
      </c>
      <c r="G362" s="20">
        <v>36</v>
      </c>
      <c r="H362" s="5">
        <f t="shared" si="86"/>
        <v>0.7142857142857143</v>
      </c>
      <c r="I362" s="20"/>
      <c r="J362" s="20"/>
      <c r="K362" s="5" t="str">
        <f t="shared" si="87"/>
        <v/>
      </c>
      <c r="L362" s="20"/>
      <c r="M362" s="20"/>
      <c r="N362" s="5" t="str">
        <f t="shared" si="88"/>
        <v/>
      </c>
      <c r="O362" s="20">
        <v>4</v>
      </c>
      <c r="P362" s="20">
        <v>4</v>
      </c>
      <c r="Q362" s="5">
        <f t="shared" si="89"/>
        <v>0</v>
      </c>
    </row>
    <row r="363" spans="1:17" x14ac:dyDescent="0.2">
      <c r="A363" s="17" t="s">
        <v>28</v>
      </c>
      <c r="B363" s="18" t="s">
        <v>13</v>
      </c>
      <c r="C363" s="20"/>
      <c r="D363" s="20"/>
      <c r="E363" s="5" t="str">
        <f t="shared" si="85"/>
        <v/>
      </c>
      <c r="F363" s="20"/>
      <c r="G363" s="20"/>
      <c r="H363" s="5" t="str">
        <f t="shared" si="86"/>
        <v/>
      </c>
      <c r="I363" s="20"/>
      <c r="J363" s="20"/>
      <c r="K363" s="5" t="str">
        <f t="shared" si="87"/>
        <v/>
      </c>
      <c r="L363" s="20"/>
      <c r="M363" s="20"/>
      <c r="N363" s="5" t="str">
        <f t="shared" si="88"/>
        <v/>
      </c>
      <c r="O363" s="20"/>
      <c r="P363" s="20"/>
      <c r="Q363" s="5" t="str">
        <f t="shared" si="89"/>
        <v/>
      </c>
    </row>
    <row r="364" spans="1:17" x14ac:dyDescent="0.2">
      <c r="A364" s="17" t="s">
        <v>32</v>
      </c>
      <c r="B364" s="18" t="s">
        <v>14</v>
      </c>
      <c r="C364" s="20">
        <v>17</v>
      </c>
      <c r="D364" s="20">
        <v>19</v>
      </c>
      <c r="E364" s="5">
        <f t="shared" si="85"/>
        <v>0.11764705882352941</v>
      </c>
      <c r="F364" s="20">
        <v>63</v>
      </c>
      <c r="G364" s="20">
        <v>73</v>
      </c>
      <c r="H364" s="5">
        <f t="shared" si="86"/>
        <v>0.15873015873015872</v>
      </c>
      <c r="I364" s="20"/>
      <c r="J364" s="20"/>
      <c r="K364" s="5" t="str">
        <f t="shared" si="87"/>
        <v/>
      </c>
      <c r="L364" s="20"/>
      <c r="M364" s="20"/>
      <c r="N364" s="5" t="str">
        <f t="shared" si="88"/>
        <v/>
      </c>
      <c r="O364" s="20"/>
      <c r="P364" s="20"/>
      <c r="Q364" s="5" t="str">
        <f t="shared" si="89"/>
        <v/>
      </c>
    </row>
    <row r="365" spans="1:17" x14ac:dyDescent="0.2">
      <c r="A365" s="17" t="s">
        <v>33</v>
      </c>
      <c r="B365" s="18" t="s">
        <v>15</v>
      </c>
      <c r="C365" s="20"/>
      <c r="D365" s="20"/>
      <c r="E365" s="5" t="str">
        <f t="shared" si="85"/>
        <v/>
      </c>
      <c r="F365" s="20"/>
      <c r="G365" s="20"/>
      <c r="H365" s="5" t="str">
        <f t="shared" si="86"/>
        <v/>
      </c>
      <c r="I365" s="20"/>
      <c r="J365" s="20"/>
      <c r="K365" s="5" t="str">
        <f t="shared" si="87"/>
        <v/>
      </c>
      <c r="L365" s="20"/>
      <c r="M365" s="20"/>
      <c r="N365" s="5" t="str">
        <f t="shared" si="88"/>
        <v/>
      </c>
      <c r="O365" s="20"/>
      <c r="P365" s="20"/>
      <c r="Q365" s="5" t="str">
        <f t="shared" si="89"/>
        <v/>
      </c>
    </row>
    <row r="366" spans="1:17" x14ac:dyDescent="0.2">
      <c r="A366" s="8" t="s">
        <v>34</v>
      </c>
      <c r="B366" s="10" t="s">
        <v>16</v>
      </c>
      <c r="C366" s="7">
        <f>SUM(C370:C374)+C367</f>
        <v>0</v>
      </c>
      <c r="D366" s="7">
        <f>SUM(D370:D374)+D367</f>
        <v>0</v>
      </c>
      <c r="E366" s="5" t="str">
        <f t="shared" si="85"/>
        <v/>
      </c>
      <c r="F366" s="7">
        <f>SUM(F370:F374)+F367</f>
        <v>2</v>
      </c>
      <c r="G366" s="7">
        <f>SUM(G370:G374)+G367</f>
        <v>1</v>
      </c>
      <c r="H366" s="5">
        <f t="shared" si="86"/>
        <v>-0.5</v>
      </c>
      <c r="I366" s="7">
        <f>SUM(I370:I374)+I367</f>
        <v>0</v>
      </c>
      <c r="J366" s="7">
        <f>SUM(J370:J374)+J367</f>
        <v>0</v>
      </c>
      <c r="K366" s="5" t="str">
        <f t="shared" si="87"/>
        <v/>
      </c>
      <c r="L366" s="7">
        <f>SUM(L370:L374)+L367</f>
        <v>0</v>
      </c>
      <c r="M366" s="7">
        <f>SUM(M370:M374)+M367</f>
        <v>0</v>
      </c>
      <c r="N366" s="5" t="str">
        <f t="shared" si="88"/>
        <v/>
      </c>
      <c r="O366" s="7">
        <f>SUM(O370:O374)+O367</f>
        <v>0</v>
      </c>
      <c r="P366" s="7">
        <f>SUM(P370:P374)+P367</f>
        <v>0</v>
      </c>
      <c r="Q366" s="5" t="str">
        <f t="shared" si="89"/>
        <v/>
      </c>
    </row>
    <row r="367" spans="1:17" x14ac:dyDescent="0.2">
      <c r="A367" s="8" t="s">
        <v>29</v>
      </c>
      <c r="B367" s="10" t="s">
        <v>17</v>
      </c>
      <c r="C367" s="7">
        <f>SUM(C368:C369)</f>
        <v>0</v>
      </c>
      <c r="D367" s="7">
        <f>SUM(D368:D369)</f>
        <v>0</v>
      </c>
      <c r="E367" s="5" t="str">
        <f t="shared" si="85"/>
        <v/>
      </c>
      <c r="F367" s="7">
        <f>SUM(F368:F369)</f>
        <v>2</v>
      </c>
      <c r="G367" s="7">
        <f>SUM(G368:G369)</f>
        <v>1</v>
      </c>
      <c r="H367" s="5">
        <f t="shared" si="86"/>
        <v>-0.5</v>
      </c>
      <c r="I367" s="7">
        <f>SUM(I368:I369)</f>
        <v>0</v>
      </c>
      <c r="J367" s="7">
        <f>SUM(J368:J369)</f>
        <v>0</v>
      </c>
      <c r="K367" s="5" t="str">
        <f t="shared" si="87"/>
        <v/>
      </c>
      <c r="L367" s="7">
        <f>SUM(L368:L369)</f>
        <v>0</v>
      </c>
      <c r="M367" s="7">
        <f>SUM(M368:M369)</f>
        <v>0</v>
      </c>
      <c r="N367" s="5" t="str">
        <f t="shared" si="88"/>
        <v/>
      </c>
      <c r="O367" s="7">
        <f>SUM(O368:O369)</f>
        <v>0</v>
      </c>
      <c r="P367" s="7">
        <f>SUM(P368:P369)</f>
        <v>0</v>
      </c>
      <c r="Q367" s="5" t="str">
        <f t="shared" si="89"/>
        <v/>
      </c>
    </row>
    <row r="368" spans="1:17" x14ac:dyDescent="0.2">
      <c r="A368" s="17" t="s">
        <v>30</v>
      </c>
      <c r="B368" s="18" t="s">
        <v>18</v>
      </c>
      <c r="C368" s="20"/>
      <c r="D368" s="20"/>
      <c r="E368" s="5" t="str">
        <f t="shared" si="85"/>
        <v/>
      </c>
      <c r="F368" s="20">
        <v>1</v>
      </c>
      <c r="G368" s="20">
        <v>1</v>
      </c>
      <c r="H368" s="5">
        <f t="shared" si="86"/>
        <v>0</v>
      </c>
      <c r="I368" s="20"/>
      <c r="J368" s="20"/>
      <c r="K368" s="5" t="str">
        <f t="shared" si="87"/>
        <v/>
      </c>
      <c r="L368" s="20"/>
      <c r="M368" s="20"/>
      <c r="N368" s="5" t="str">
        <f t="shared" si="88"/>
        <v/>
      </c>
      <c r="O368" s="20"/>
      <c r="P368" s="20"/>
      <c r="Q368" s="5" t="str">
        <f t="shared" si="89"/>
        <v/>
      </c>
    </row>
    <row r="369" spans="1:17" x14ac:dyDescent="0.2">
      <c r="A369" s="17" t="s">
        <v>31</v>
      </c>
      <c r="B369" s="18" t="s">
        <v>19</v>
      </c>
      <c r="C369" s="20"/>
      <c r="D369" s="20"/>
      <c r="E369" s="5" t="str">
        <f t="shared" si="85"/>
        <v/>
      </c>
      <c r="F369" s="20">
        <v>1</v>
      </c>
      <c r="G369" s="20"/>
      <c r="H369" s="5">
        <f t="shared" si="86"/>
        <v>-1</v>
      </c>
      <c r="I369" s="20"/>
      <c r="J369" s="20"/>
      <c r="K369" s="5" t="str">
        <f t="shared" si="87"/>
        <v/>
      </c>
      <c r="L369" s="20"/>
      <c r="M369" s="20"/>
      <c r="N369" s="5" t="str">
        <f t="shared" si="88"/>
        <v/>
      </c>
      <c r="O369" s="20"/>
      <c r="P369" s="20"/>
      <c r="Q369" s="5" t="str">
        <f t="shared" si="89"/>
        <v/>
      </c>
    </row>
    <row r="370" spans="1:17" x14ac:dyDescent="0.2">
      <c r="A370" s="17" t="s">
        <v>35</v>
      </c>
      <c r="B370" s="18" t="s">
        <v>11</v>
      </c>
      <c r="C370" s="20"/>
      <c r="D370" s="20"/>
      <c r="E370" s="5" t="str">
        <f t="shared" si="85"/>
        <v/>
      </c>
      <c r="F370" s="20"/>
      <c r="G370" s="20"/>
      <c r="H370" s="5" t="str">
        <f t="shared" si="86"/>
        <v/>
      </c>
      <c r="I370" s="20"/>
      <c r="J370" s="20"/>
      <c r="K370" s="5" t="str">
        <f t="shared" si="87"/>
        <v/>
      </c>
      <c r="L370" s="20"/>
      <c r="M370" s="20"/>
      <c r="N370" s="5" t="str">
        <f t="shared" si="88"/>
        <v/>
      </c>
      <c r="O370" s="20"/>
      <c r="P370" s="20"/>
      <c r="Q370" s="5" t="str">
        <f t="shared" si="89"/>
        <v/>
      </c>
    </row>
    <row r="371" spans="1:17" x14ac:dyDescent="0.2">
      <c r="A371" s="17" t="s">
        <v>36</v>
      </c>
      <c r="B371" s="18" t="s">
        <v>12</v>
      </c>
      <c r="C371" s="20"/>
      <c r="D371" s="20"/>
      <c r="E371" s="5" t="str">
        <f t="shared" si="85"/>
        <v/>
      </c>
      <c r="F371" s="20"/>
      <c r="G371" s="20"/>
      <c r="H371" s="5" t="str">
        <f t="shared" si="86"/>
        <v/>
      </c>
      <c r="I371" s="20"/>
      <c r="J371" s="20"/>
      <c r="K371" s="5" t="str">
        <f t="shared" si="87"/>
        <v/>
      </c>
      <c r="L371" s="20"/>
      <c r="M371" s="20"/>
      <c r="N371" s="5" t="str">
        <f t="shared" si="88"/>
        <v/>
      </c>
      <c r="O371" s="20"/>
      <c r="P371" s="20"/>
      <c r="Q371" s="5" t="str">
        <f t="shared" si="89"/>
        <v/>
      </c>
    </row>
    <row r="372" spans="1:17" x14ac:dyDescent="0.2">
      <c r="A372" s="17" t="s">
        <v>37</v>
      </c>
      <c r="B372" s="18" t="s">
        <v>13</v>
      </c>
      <c r="C372" s="20"/>
      <c r="D372" s="20"/>
      <c r="E372" s="5" t="str">
        <f t="shared" si="85"/>
        <v/>
      </c>
      <c r="F372" s="20"/>
      <c r="G372" s="20"/>
      <c r="H372" s="5" t="str">
        <f t="shared" si="86"/>
        <v/>
      </c>
      <c r="I372" s="20"/>
      <c r="J372" s="20"/>
      <c r="K372" s="5" t="str">
        <f t="shared" si="87"/>
        <v/>
      </c>
      <c r="L372" s="20"/>
      <c r="M372" s="20"/>
      <c r="N372" s="5" t="str">
        <f t="shared" si="88"/>
        <v/>
      </c>
      <c r="O372" s="20"/>
      <c r="P372" s="20"/>
      <c r="Q372" s="5" t="str">
        <f t="shared" si="89"/>
        <v/>
      </c>
    </row>
    <row r="373" spans="1:17" x14ac:dyDescent="0.2">
      <c r="A373" s="17" t="s">
        <v>38</v>
      </c>
      <c r="B373" s="18" t="s">
        <v>20</v>
      </c>
      <c r="C373" s="20"/>
      <c r="D373" s="20"/>
      <c r="E373" s="5" t="str">
        <f t="shared" si="85"/>
        <v/>
      </c>
      <c r="F373" s="20"/>
      <c r="G373" s="20"/>
      <c r="H373" s="5" t="str">
        <f t="shared" si="86"/>
        <v/>
      </c>
      <c r="I373" s="20"/>
      <c r="J373" s="20"/>
      <c r="K373" s="5" t="str">
        <f t="shared" si="87"/>
        <v/>
      </c>
      <c r="L373" s="20"/>
      <c r="M373" s="20"/>
      <c r="N373" s="5" t="str">
        <f t="shared" si="88"/>
        <v/>
      </c>
      <c r="O373" s="20"/>
      <c r="P373" s="20"/>
      <c r="Q373" s="5" t="str">
        <f t="shared" si="89"/>
        <v/>
      </c>
    </row>
    <row r="374" spans="1:17" x14ac:dyDescent="0.2">
      <c r="A374" s="17" t="s">
        <v>39</v>
      </c>
      <c r="B374" s="18" t="s">
        <v>15</v>
      </c>
      <c r="C374" s="20"/>
      <c r="D374" s="20"/>
      <c r="E374" s="5" t="str">
        <f t="shared" si="85"/>
        <v/>
      </c>
      <c r="F374" s="20"/>
      <c r="G374" s="20"/>
      <c r="H374" s="5" t="str">
        <f t="shared" si="86"/>
        <v/>
      </c>
      <c r="I374" s="20"/>
      <c r="J374" s="20"/>
      <c r="K374" s="5" t="str">
        <f t="shared" si="87"/>
        <v/>
      </c>
      <c r="L374" s="20"/>
      <c r="M374" s="20"/>
      <c r="N374" s="5" t="str">
        <f t="shared" si="88"/>
        <v/>
      </c>
      <c r="O374" s="20"/>
      <c r="P374" s="20"/>
      <c r="Q374" s="5" t="str">
        <f t="shared" si="89"/>
        <v/>
      </c>
    </row>
    <row r="375" spans="1:17" x14ac:dyDescent="0.2">
      <c r="A375" s="8" t="s">
        <v>41</v>
      </c>
      <c r="B375" s="10" t="s">
        <v>21</v>
      </c>
      <c r="C375" s="7">
        <f>SUM(C376:C379)</f>
        <v>9</v>
      </c>
      <c r="D375" s="7">
        <f>SUM(D376:D379)</f>
        <v>13</v>
      </c>
      <c r="E375" s="5">
        <f t="shared" si="85"/>
        <v>0.44444444444444442</v>
      </c>
      <c r="F375" s="7">
        <f>SUM(F376:F379)</f>
        <v>0</v>
      </c>
      <c r="G375" s="7">
        <f>SUM(G376:G379)</f>
        <v>0</v>
      </c>
      <c r="H375" s="5" t="str">
        <f t="shared" si="86"/>
        <v/>
      </c>
      <c r="I375" s="7">
        <f>SUM(I376:I379)</f>
        <v>0</v>
      </c>
      <c r="J375" s="7">
        <f>SUM(J376:J379)</f>
        <v>0</v>
      </c>
      <c r="K375" s="5" t="str">
        <f t="shared" si="87"/>
        <v/>
      </c>
      <c r="L375" s="7">
        <f>SUM(L376:L379)</f>
        <v>0</v>
      </c>
      <c r="M375" s="7">
        <f>SUM(M376:M379)</f>
        <v>0</v>
      </c>
      <c r="N375" s="5" t="str">
        <f t="shared" si="88"/>
        <v/>
      </c>
      <c r="O375" s="7">
        <f>SUM(O376:O379)</f>
        <v>0</v>
      </c>
      <c r="P375" s="7">
        <f>SUM(P376:P379)</f>
        <v>0</v>
      </c>
      <c r="Q375" s="5" t="str">
        <f t="shared" si="89"/>
        <v/>
      </c>
    </row>
    <row r="376" spans="1:17" x14ac:dyDescent="0.2">
      <c r="A376" s="17" t="s">
        <v>40</v>
      </c>
      <c r="B376" s="18" t="s">
        <v>22</v>
      </c>
      <c r="C376" s="20">
        <v>9</v>
      </c>
      <c r="D376" s="20">
        <v>13</v>
      </c>
      <c r="E376" s="5">
        <f t="shared" si="85"/>
        <v>0.44444444444444442</v>
      </c>
      <c r="F376" s="20"/>
      <c r="G376" s="20"/>
      <c r="H376" s="5" t="str">
        <f t="shared" si="86"/>
        <v/>
      </c>
      <c r="I376" s="20"/>
      <c r="J376" s="20"/>
      <c r="K376" s="5" t="str">
        <f t="shared" si="87"/>
        <v/>
      </c>
      <c r="L376" s="20"/>
      <c r="M376" s="20"/>
      <c r="N376" s="5" t="str">
        <f t="shared" si="88"/>
        <v/>
      </c>
      <c r="O376" s="20"/>
      <c r="P376" s="20"/>
      <c r="Q376" s="5" t="str">
        <f t="shared" si="89"/>
        <v/>
      </c>
    </row>
    <row r="377" spans="1:17" ht="24" x14ac:dyDescent="0.2">
      <c r="A377" s="17" t="s">
        <v>42</v>
      </c>
      <c r="B377" s="18" t="s">
        <v>23</v>
      </c>
      <c r="C377" s="20"/>
      <c r="D377" s="20"/>
      <c r="E377" s="5" t="str">
        <f t="shared" si="85"/>
        <v/>
      </c>
      <c r="F377" s="20"/>
      <c r="G377" s="20"/>
      <c r="H377" s="5" t="str">
        <f t="shared" si="86"/>
        <v/>
      </c>
      <c r="I377" s="20"/>
      <c r="J377" s="20"/>
      <c r="K377" s="5" t="str">
        <f t="shared" si="87"/>
        <v/>
      </c>
      <c r="L377" s="20"/>
      <c r="M377" s="20"/>
      <c r="N377" s="5" t="str">
        <f t="shared" si="88"/>
        <v/>
      </c>
      <c r="O377" s="20"/>
      <c r="P377" s="20"/>
      <c r="Q377" s="5" t="str">
        <f t="shared" si="89"/>
        <v/>
      </c>
    </row>
    <row r="378" spans="1:17" x14ac:dyDescent="0.2">
      <c r="A378" s="17" t="s">
        <v>43</v>
      </c>
      <c r="B378" s="18" t="s">
        <v>24</v>
      </c>
      <c r="C378" s="20"/>
      <c r="D378" s="20"/>
      <c r="E378" s="5" t="str">
        <f t="shared" si="85"/>
        <v/>
      </c>
      <c r="F378" s="20"/>
      <c r="G378" s="20"/>
      <c r="H378" s="5" t="str">
        <f t="shared" si="86"/>
        <v/>
      </c>
      <c r="I378" s="20"/>
      <c r="J378" s="20"/>
      <c r="K378" s="5" t="str">
        <f t="shared" si="87"/>
        <v/>
      </c>
      <c r="L378" s="20"/>
      <c r="M378" s="20"/>
      <c r="N378" s="5" t="str">
        <f t="shared" si="88"/>
        <v/>
      </c>
      <c r="O378" s="20"/>
      <c r="P378" s="20"/>
      <c r="Q378" s="5" t="str">
        <f t="shared" si="89"/>
        <v/>
      </c>
    </row>
    <row r="379" spans="1:17" x14ac:dyDescent="0.2">
      <c r="A379" s="17" t="s">
        <v>44</v>
      </c>
      <c r="B379" s="18" t="s">
        <v>15</v>
      </c>
      <c r="C379" s="20"/>
      <c r="D379" s="20"/>
      <c r="E379" s="5" t="str">
        <f t="shared" si="85"/>
        <v/>
      </c>
      <c r="F379" s="20"/>
      <c r="G379" s="20"/>
      <c r="H379" s="5" t="str">
        <f t="shared" si="86"/>
        <v/>
      </c>
      <c r="I379" s="20"/>
      <c r="J379" s="20"/>
      <c r="K379" s="5" t="str">
        <f t="shared" si="87"/>
        <v/>
      </c>
      <c r="L379" s="20"/>
      <c r="M379" s="20"/>
      <c r="N379" s="5" t="str">
        <f t="shared" si="88"/>
        <v/>
      </c>
      <c r="O379" s="20"/>
      <c r="P379" s="20"/>
      <c r="Q379" s="5" t="str">
        <f t="shared" si="89"/>
        <v/>
      </c>
    </row>
    <row r="380" spans="1:17" ht="24" x14ac:dyDescent="0.2">
      <c r="A380" s="1" t="s">
        <v>50</v>
      </c>
      <c r="B380" s="12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</row>
    <row r="381" spans="1:17" x14ac:dyDescent="0.2">
      <c r="A381" s="7">
        <v>1</v>
      </c>
      <c r="B381" s="10" t="s">
        <v>9</v>
      </c>
      <c r="C381" s="7">
        <f>SUM(C382:C387)</f>
        <v>188</v>
      </c>
      <c r="D381" s="7">
        <f>SUM(D382:D387)</f>
        <v>104</v>
      </c>
      <c r="E381" s="5">
        <f>IF(C381=0,"",(D381-C381)/C381)</f>
        <v>-0.44680851063829785</v>
      </c>
      <c r="F381" s="7">
        <f>SUM(F382:F387)</f>
        <v>530</v>
      </c>
      <c r="G381" s="7">
        <f>SUM(G382:G387)</f>
        <v>436</v>
      </c>
      <c r="H381" s="5">
        <f>IF(F381=0,"",(G381-F381)/F381)</f>
        <v>-0.17735849056603772</v>
      </c>
      <c r="I381" s="7">
        <f>SUM(I382:I387)</f>
        <v>0</v>
      </c>
      <c r="J381" s="7">
        <f>SUM(J382:J387)</f>
        <v>0</v>
      </c>
      <c r="K381" s="5" t="str">
        <f>IF(I381=0,"",(J381-I381)/I381)</f>
        <v/>
      </c>
      <c r="L381" s="7">
        <f>SUM(L382:L387)</f>
        <v>0</v>
      </c>
      <c r="M381" s="7">
        <f>SUM(M382:M387)</f>
        <v>0</v>
      </c>
      <c r="N381" s="5" t="str">
        <f>IF(L381=0,"",(M381-L381)/L381)</f>
        <v/>
      </c>
      <c r="O381" s="7">
        <f>SUM(O382:O387)</f>
        <v>0</v>
      </c>
      <c r="P381" s="7">
        <f>SUM(P382:P387)</f>
        <v>0</v>
      </c>
      <c r="Q381" s="5" t="str">
        <f>IF(O381=0,"",(P381-O381)/O381)</f>
        <v/>
      </c>
    </row>
    <row r="382" spans="1:17" x14ac:dyDescent="0.2">
      <c r="A382" s="17" t="s">
        <v>25</v>
      </c>
      <c r="B382" s="18" t="s">
        <v>10</v>
      </c>
      <c r="C382" s="20"/>
      <c r="D382" s="20"/>
      <c r="E382" s="5" t="str">
        <f t="shared" ref="E382:E401" si="90">IF(C382=0,"",(D382-C382)/C382)</f>
        <v/>
      </c>
      <c r="F382" s="20">
        <v>510</v>
      </c>
      <c r="G382" s="20">
        <v>423</v>
      </c>
      <c r="H382" s="5">
        <f t="shared" ref="H382:H401" si="91">IF(F382=0,"",(G382-F382)/F382)</f>
        <v>-0.17058823529411765</v>
      </c>
      <c r="I382" s="20"/>
      <c r="J382" s="20"/>
      <c r="K382" s="5" t="str">
        <f t="shared" ref="K382:K401" si="92">IF(I382=0,"",(J382-I382)/I382)</f>
        <v/>
      </c>
      <c r="L382" s="20"/>
      <c r="M382" s="20"/>
      <c r="N382" s="5" t="str">
        <f t="shared" ref="N382:N401" si="93">IF(L382=0,"",(M382-L382)/L382)</f>
        <v/>
      </c>
      <c r="O382" s="20"/>
      <c r="P382" s="20"/>
      <c r="Q382" s="5" t="str">
        <f t="shared" ref="Q382:Q401" si="94">IF(O382=0,"",(P382-O382)/O382)</f>
        <v/>
      </c>
    </row>
    <row r="383" spans="1:17" x14ac:dyDescent="0.2">
      <c r="A383" s="17" t="s">
        <v>26</v>
      </c>
      <c r="B383" s="18" t="s">
        <v>11</v>
      </c>
      <c r="C383" s="20">
        <v>69</v>
      </c>
      <c r="D383" s="20">
        <v>58</v>
      </c>
      <c r="E383" s="5">
        <f t="shared" si="90"/>
        <v>-0.15942028985507245</v>
      </c>
      <c r="F383" s="20"/>
      <c r="G383" s="20"/>
      <c r="H383" s="5" t="str">
        <f t="shared" si="91"/>
        <v/>
      </c>
      <c r="I383" s="20"/>
      <c r="J383" s="20"/>
      <c r="K383" s="5" t="str">
        <f t="shared" si="92"/>
        <v/>
      </c>
      <c r="L383" s="20"/>
      <c r="M383" s="20"/>
      <c r="N383" s="5" t="str">
        <f t="shared" si="93"/>
        <v/>
      </c>
      <c r="O383" s="20"/>
      <c r="P383" s="20"/>
      <c r="Q383" s="5" t="str">
        <f t="shared" si="94"/>
        <v/>
      </c>
    </row>
    <row r="384" spans="1:17" x14ac:dyDescent="0.2">
      <c r="A384" s="17" t="s">
        <v>27</v>
      </c>
      <c r="B384" s="18" t="s">
        <v>12</v>
      </c>
      <c r="C384" s="20">
        <v>119</v>
      </c>
      <c r="D384" s="20">
        <v>46</v>
      </c>
      <c r="E384" s="5">
        <f t="shared" si="90"/>
        <v>-0.61344537815126055</v>
      </c>
      <c r="F384" s="20"/>
      <c r="G384" s="20"/>
      <c r="H384" s="5" t="str">
        <f t="shared" si="91"/>
        <v/>
      </c>
      <c r="I384" s="20"/>
      <c r="J384" s="20"/>
      <c r="K384" s="5" t="str">
        <f t="shared" si="92"/>
        <v/>
      </c>
      <c r="L384" s="20"/>
      <c r="M384" s="20"/>
      <c r="N384" s="5" t="str">
        <f t="shared" si="93"/>
        <v/>
      </c>
      <c r="O384" s="20"/>
      <c r="P384" s="20"/>
      <c r="Q384" s="5" t="str">
        <f t="shared" si="94"/>
        <v/>
      </c>
    </row>
    <row r="385" spans="1:17" x14ac:dyDescent="0.2">
      <c r="A385" s="17" t="s">
        <v>28</v>
      </c>
      <c r="B385" s="18" t="s">
        <v>13</v>
      </c>
      <c r="C385" s="20"/>
      <c r="D385" s="20"/>
      <c r="E385" s="5" t="str">
        <f t="shared" si="90"/>
        <v/>
      </c>
      <c r="F385" s="20">
        <v>20</v>
      </c>
      <c r="G385" s="20">
        <v>13</v>
      </c>
      <c r="H385" s="5">
        <f t="shared" si="91"/>
        <v>-0.35</v>
      </c>
      <c r="I385" s="20"/>
      <c r="J385" s="20"/>
      <c r="K385" s="5" t="str">
        <f t="shared" si="92"/>
        <v/>
      </c>
      <c r="L385" s="20"/>
      <c r="M385" s="20"/>
      <c r="N385" s="5" t="str">
        <f t="shared" si="93"/>
        <v/>
      </c>
      <c r="O385" s="20"/>
      <c r="P385" s="20"/>
      <c r="Q385" s="5" t="str">
        <f t="shared" si="94"/>
        <v/>
      </c>
    </row>
    <row r="386" spans="1:17" x14ac:dyDescent="0.2">
      <c r="A386" s="17" t="s">
        <v>32</v>
      </c>
      <c r="B386" s="18" t="s">
        <v>14</v>
      </c>
      <c r="C386" s="20"/>
      <c r="D386" s="20"/>
      <c r="E386" s="5" t="str">
        <f t="shared" si="90"/>
        <v/>
      </c>
      <c r="F386" s="20"/>
      <c r="G386" s="20"/>
      <c r="H386" s="5" t="str">
        <f t="shared" si="91"/>
        <v/>
      </c>
      <c r="I386" s="20"/>
      <c r="J386" s="20"/>
      <c r="K386" s="5" t="str">
        <f t="shared" si="92"/>
        <v/>
      </c>
      <c r="L386" s="20"/>
      <c r="M386" s="20"/>
      <c r="N386" s="5" t="str">
        <f t="shared" si="93"/>
        <v/>
      </c>
      <c r="O386" s="20"/>
      <c r="P386" s="20"/>
      <c r="Q386" s="5" t="str">
        <f t="shared" si="94"/>
        <v/>
      </c>
    </row>
    <row r="387" spans="1:17" x14ac:dyDescent="0.2">
      <c r="A387" s="17" t="s">
        <v>33</v>
      </c>
      <c r="B387" s="18" t="s">
        <v>15</v>
      </c>
      <c r="C387" s="20"/>
      <c r="D387" s="20"/>
      <c r="E387" s="5" t="str">
        <f t="shared" si="90"/>
        <v/>
      </c>
      <c r="F387" s="20"/>
      <c r="G387" s="20"/>
      <c r="H387" s="5" t="str">
        <f t="shared" si="91"/>
        <v/>
      </c>
      <c r="I387" s="20"/>
      <c r="J387" s="20"/>
      <c r="K387" s="5" t="str">
        <f t="shared" si="92"/>
        <v/>
      </c>
      <c r="L387" s="20"/>
      <c r="M387" s="20"/>
      <c r="N387" s="5" t="str">
        <f t="shared" si="93"/>
        <v/>
      </c>
      <c r="O387" s="20"/>
      <c r="P387" s="20"/>
      <c r="Q387" s="5" t="str">
        <f t="shared" si="94"/>
        <v/>
      </c>
    </row>
    <row r="388" spans="1:17" x14ac:dyDescent="0.2">
      <c r="A388" s="8" t="s">
        <v>34</v>
      </c>
      <c r="B388" s="10" t="s">
        <v>16</v>
      </c>
      <c r="C388" s="7">
        <f>SUM(C392:C396)+C389</f>
        <v>0</v>
      </c>
      <c r="D388" s="7">
        <f>SUM(D392:D396)+D389</f>
        <v>0</v>
      </c>
      <c r="E388" s="5" t="str">
        <f t="shared" si="90"/>
        <v/>
      </c>
      <c r="F388" s="7">
        <f>SUM(F392:F396)+F389</f>
        <v>0</v>
      </c>
      <c r="G388" s="7">
        <f>SUM(G392:G396)+G389</f>
        <v>0</v>
      </c>
      <c r="H388" s="5" t="str">
        <f t="shared" si="91"/>
        <v/>
      </c>
      <c r="I388" s="7">
        <f>SUM(I392:I396)+I389</f>
        <v>0</v>
      </c>
      <c r="J388" s="7">
        <f>SUM(J392:J396)+J389</f>
        <v>0</v>
      </c>
      <c r="K388" s="5" t="str">
        <f t="shared" si="92"/>
        <v/>
      </c>
      <c r="L388" s="7">
        <f>SUM(L392:L396)+L389</f>
        <v>0</v>
      </c>
      <c r="M388" s="7">
        <f>SUM(M392:M396)+M389</f>
        <v>0</v>
      </c>
      <c r="N388" s="5" t="str">
        <f t="shared" si="93"/>
        <v/>
      </c>
      <c r="O388" s="7">
        <f>SUM(O392:O396)+O389</f>
        <v>0</v>
      </c>
      <c r="P388" s="7">
        <f>SUM(P392:P396)+P389</f>
        <v>0</v>
      </c>
      <c r="Q388" s="5" t="str">
        <f t="shared" si="94"/>
        <v/>
      </c>
    </row>
    <row r="389" spans="1:17" x14ac:dyDescent="0.2">
      <c r="A389" s="8" t="s">
        <v>29</v>
      </c>
      <c r="B389" s="10" t="s">
        <v>17</v>
      </c>
      <c r="C389" s="7">
        <f>SUM(C390:C391)</f>
        <v>0</v>
      </c>
      <c r="D389" s="7">
        <f>SUM(D390:D391)</f>
        <v>0</v>
      </c>
      <c r="E389" s="5" t="str">
        <f t="shared" si="90"/>
        <v/>
      </c>
      <c r="F389" s="7">
        <f>SUM(F390:F391)</f>
        <v>0</v>
      </c>
      <c r="G389" s="7">
        <f>SUM(G390:G391)</f>
        <v>0</v>
      </c>
      <c r="H389" s="5" t="str">
        <f t="shared" si="91"/>
        <v/>
      </c>
      <c r="I389" s="7">
        <f>SUM(I390:I391)</f>
        <v>0</v>
      </c>
      <c r="J389" s="7">
        <f>SUM(J390:J391)</f>
        <v>0</v>
      </c>
      <c r="K389" s="5" t="str">
        <f t="shared" si="92"/>
        <v/>
      </c>
      <c r="L389" s="7">
        <f>SUM(L390:L391)</f>
        <v>0</v>
      </c>
      <c r="M389" s="7">
        <f>SUM(M390:M391)</f>
        <v>0</v>
      </c>
      <c r="N389" s="5" t="str">
        <f t="shared" si="93"/>
        <v/>
      </c>
      <c r="O389" s="7">
        <f>SUM(O390:O391)</f>
        <v>0</v>
      </c>
      <c r="P389" s="7">
        <f>SUM(P390:P391)</f>
        <v>0</v>
      </c>
      <c r="Q389" s="5" t="str">
        <f t="shared" si="94"/>
        <v/>
      </c>
    </row>
    <row r="390" spans="1:17" x14ac:dyDescent="0.2">
      <c r="A390" s="17" t="s">
        <v>30</v>
      </c>
      <c r="B390" s="18" t="s">
        <v>18</v>
      </c>
      <c r="C390" s="20"/>
      <c r="D390" s="20"/>
      <c r="E390" s="5" t="str">
        <f t="shared" si="90"/>
        <v/>
      </c>
      <c r="F390" s="20"/>
      <c r="G390" s="20"/>
      <c r="H390" s="5" t="str">
        <f t="shared" si="91"/>
        <v/>
      </c>
      <c r="I390" s="20"/>
      <c r="J390" s="20"/>
      <c r="K390" s="5" t="str">
        <f t="shared" si="92"/>
        <v/>
      </c>
      <c r="L390" s="20"/>
      <c r="M390" s="20"/>
      <c r="N390" s="5" t="str">
        <f t="shared" si="93"/>
        <v/>
      </c>
      <c r="O390" s="20"/>
      <c r="P390" s="20"/>
      <c r="Q390" s="5" t="str">
        <f t="shared" si="94"/>
        <v/>
      </c>
    </row>
    <row r="391" spans="1:17" x14ac:dyDescent="0.2">
      <c r="A391" s="17" t="s">
        <v>31</v>
      </c>
      <c r="B391" s="18" t="s">
        <v>19</v>
      </c>
      <c r="C391" s="20"/>
      <c r="D391" s="20"/>
      <c r="E391" s="5" t="str">
        <f t="shared" si="90"/>
        <v/>
      </c>
      <c r="F391" s="20"/>
      <c r="G391" s="20"/>
      <c r="H391" s="5" t="str">
        <f t="shared" si="91"/>
        <v/>
      </c>
      <c r="I391" s="20"/>
      <c r="J391" s="20"/>
      <c r="K391" s="5" t="str">
        <f t="shared" si="92"/>
        <v/>
      </c>
      <c r="L391" s="20"/>
      <c r="M391" s="20"/>
      <c r="N391" s="5" t="str">
        <f t="shared" si="93"/>
        <v/>
      </c>
      <c r="O391" s="20"/>
      <c r="P391" s="20"/>
      <c r="Q391" s="5" t="str">
        <f t="shared" si="94"/>
        <v/>
      </c>
    </row>
    <row r="392" spans="1:17" x14ac:dyDescent="0.2">
      <c r="A392" s="17" t="s">
        <v>35</v>
      </c>
      <c r="B392" s="18" t="s">
        <v>11</v>
      </c>
      <c r="C392" s="20"/>
      <c r="D392" s="20"/>
      <c r="E392" s="5" t="str">
        <f t="shared" si="90"/>
        <v/>
      </c>
      <c r="F392" s="20"/>
      <c r="G392" s="20"/>
      <c r="H392" s="5" t="str">
        <f t="shared" si="91"/>
        <v/>
      </c>
      <c r="I392" s="20"/>
      <c r="J392" s="20"/>
      <c r="K392" s="5" t="str">
        <f t="shared" si="92"/>
        <v/>
      </c>
      <c r="L392" s="20"/>
      <c r="M392" s="20"/>
      <c r="N392" s="5" t="str">
        <f t="shared" si="93"/>
        <v/>
      </c>
      <c r="O392" s="20"/>
      <c r="P392" s="20"/>
      <c r="Q392" s="5" t="str">
        <f t="shared" si="94"/>
        <v/>
      </c>
    </row>
    <row r="393" spans="1:17" x14ac:dyDescent="0.2">
      <c r="A393" s="17" t="s">
        <v>36</v>
      </c>
      <c r="B393" s="18" t="s">
        <v>12</v>
      </c>
      <c r="C393" s="20"/>
      <c r="D393" s="20"/>
      <c r="E393" s="5" t="str">
        <f t="shared" si="90"/>
        <v/>
      </c>
      <c r="F393" s="20"/>
      <c r="G393" s="20"/>
      <c r="H393" s="5" t="str">
        <f t="shared" si="91"/>
        <v/>
      </c>
      <c r="I393" s="20"/>
      <c r="J393" s="20"/>
      <c r="K393" s="5" t="str">
        <f t="shared" si="92"/>
        <v/>
      </c>
      <c r="L393" s="20"/>
      <c r="M393" s="20"/>
      <c r="N393" s="5" t="str">
        <f t="shared" si="93"/>
        <v/>
      </c>
      <c r="O393" s="20"/>
      <c r="P393" s="20"/>
      <c r="Q393" s="5" t="str">
        <f t="shared" si="94"/>
        <v/>
      </c>
    </row>
    <row r="394" spans="1:17" x14ac:dyDescent="0.2">
      <c r="A394" s="17" t="s">
        <v>37</v>
      </c>
      <c r="B394" s="18" t="s">
        <v>13</v>
      </c>
      <c r="C394" s="20"/>
      <c r="D394" s="20"/>
      <c r="E394" s="5" t="str">
        <f t="shared" si="90"/>
        <v/>
      </c>
      <c r="F394" s="20"/>
      <c r="G394" s="20"/>
      <c r="H394" s="5" t="str">
        <f t="shared" si="91"/>
        <v/>
      </c>
      <c r="I394" s="20"/>
      <c r="J394" s="20"/>
      <c r="K394" s="5" t="str">
        <f t="shared" si="92"/>
        <v/>
      </c>
      <c r="L394" s="20"/>
      <c r="M394" s="20"/>
      <c r="N394" s="5" t="str">
        <f t="shared" si="93"/>
        <v/>
      </c>
      <c r="O394" s="20"/>
      <c r="P394" s="20"/>
      <c r="Q394" s="5" t="str">
        <f t="shared" si="94"/>
        <v/>
      </c>
    </row>
    <row r="395" spans="1:17" x14ac:dyDescent="0.2">
      <c r="A395" s="17" t="s">
        <v>38</v>
      </c>
      <c r="B395" s="18" t="s">
        <v>20</v>
      </c>
      <c r="C395" s="20"/>
      <c r="D395" s="20"/>
      <c r="E395" s="5" t="str">
        <f t="shared" si="90"/>
        <v/>
      </c>
      <c r="F395" s="20"/>
      <c r="G395" s="20"/>
      <c r="H395" s="5" t="str">
        <f t="shared" si="91"/>
        <v/>
      </c>
      <c r="I395" s="20"/>
      <c r="J395" s="20"/>
      <c r="K395" s="5" t="str">
        <f t="shared" si="92"/>
        <v/>
      </c>
      <c r="L395" s="20"/>
      <c r="M395" s="20"/>
      <c r="N395" s="5" t="str">
        <f t="shared" si="93"/>
        <v/>
      </c>
      <c r="O395" s="20"/>
      <c r="P395" s="20"/>
      <c r="Q395" s="5" t="str">
        <f t="shared" si="94"/>
        <v/>
      </c>
    </row>
    <row r="396" spans="1:17" x14ac:dyDescent="0.2">
      <c r="A396" s="17" t="s">
        <v>39</v>
      </c>
      <c r="B396" s="18" t="s">
        <v>15</v>
      </c>
      <c r="C396" s="20"/>
      <c r="D396" s="20"/>
      <c r="E396" s="5" t="str">
        <f t="shared" si="90"/>
        <v/>
      </c>
      <c r="F396" s="20"/>
      <c r="G396" s="20"/>
      <c r="H396" s="5" t="str">
        <f t="shared" si="91"/>
        <v/>
      </c>
      <c r="I396" s="20"/>
      <c r="J396" s="20"/>
      <c r="K396" s="5" t="str">
        <f t="shared" si="92"/>
        <v/>
      </c>
      <c r="L396" s="20"/>
      <c r="M396" s="20"/>
      <c r="N396" s="5" t="str">
        <f t="shared" si="93"/>
        <v/>
      </c>
      <c r="O396" s="20"/>
      <c r="P396" s="20"/>
      <c r="Q396" s="5" t="str">
        <f t="shared" si="94"/>
        <v/>
      </c>
    </row>
    <row r="397" spans="1:17" x14ac:dyDescent="0.2">
      <c r="A397" s="8" t="s">
        <v>41</v>
      </c>
      <c r="B397" s="10" t="s">
        <v>21</v>
      </c>
      <c r="C397" s="7">
        <f>SUM(C398:C401)</f>
        <v>75</v>
      </c>
      <c r="D397" s="7">
        <f>SUM(D398:D401)</f>
        <v>104</v>
      </c>
      <c r="E397" s="5">
        <f t="shared" si="90"/>
        <v>0.38666666666666666</v>
      </c>
      <c r="F397" s="7">
        <f>SUM(F398:F401)</f>
        <v>0</v>
      </c>
      <c r="G397" s="7">
        <f>SUM(G398:G401)</f>
        <v>0</v>
      </c>
      <c r="H397" s="5" t="str">
        <f t="shared" si="91"/>
        <v/>
      </c>
      <c r="I397" s="7">
        <f>SUM(I398:I401)</f>
        <v>0</v>
      </c>
      <c r="J397" s="7">
        <f>SUM(J398:J401)</f>
        <v>0</v>
      </c>
      <c r="K397" s="5" t="str">
        <f t="shared" si="92"/>
        <v/>
      </c>
      <c r="L397" s="7">
        <f>SUM(L398:L401)</f>
        <v>0</v>
      </c>
      <c r="M397" s="7">
        <f>SUM(M398:M401)</f>
        <v>0</v>
      </c>
      <c r="N397" s="5" t="str">
        <f t="shared" si="93"/>
        <v/>
      </c>
      <c r="O397" s="7">
        <f>SUM(O398:O401)</f>
        <v>0</v>
      </c>
      <c r="P397" s="7">
        <f>SUM(P398:P401)</f>
        <v>0</v>
      </c>
      <c r="Q397" s="5" t="str">
        <f t="shared" si="94"/>
        <v/>
      </c>
    </row>
    <row r="398" spans="1:17" x14ac:dyDescent="0.2">
      <c r="A398" s="17" t="s">
        <v>40</v>
      </c>
      <c r="B398" s="18" t="s">
        <v>22</v>
      </c>
      <c r="C398" s="20">
        <v>69</v>
      </c>
      <c r="D398" s="20">
        <v>58</v>
      </c>
      <c r="E398" s="5">
        <f t="shared" si="90"/>
        <v>-0.15942028985507245</v>
      </c>
      <c r="F398" s="20"/>
      <c r="G398" s="20"/>
      <c r="H398" s="5" t="str">
        <f t="shared" si="91"/>
        <v/>
      </c>
      <c r="I398" s="20"/>
      <c r="J398" s="20"/>
      <c r="K398" s="5" t="str">
        <f t="shared" si="92"/>
        <v/>
      </c>
      <c r="L398" s="20"/>
      <c r="M398" s="20"/>
      <c r="N398" s="5" t="str">
        <f t="shared" si="93"/>
        <v/>
      </c>
      <c r="O398" s="20"/>
      <c r="P398" s="20"/>
      <c r="Q398" s="5" t="str">
        <f t="shared" si="94"/>
        <v/>
      </c>
    </row>
    <row r="399" spans="1:17" ht="24" x14ac:dyDescent="0.2">
      <c r="A399" s="17" t="s">
        <v>42</v>
      </c>
      <c r="B399" s="18" t="s">
        <v>23</v>
      </c>
      <c r="C399" s="20"/>
      <c r="D399" s="20"/>
      <c r="E399" s="5" t="str">
        <f t="shared" si="90"/>
        <v/>
      </c>
      <c r="F399" s="20"/>
      <c r="G399" s="20"/>
      <c r="H399" s="5" t="str">
        <f t="shared" si="91"/>
        <v/>
      </c>
      <c r="I399" s="20"/>
      <c r="J399" s="20"/>
      <c r="K399" s="5" t="str">
        <f t="shared" si="92"/>
        <v/>
      </c>
      <c r="L399" s="20"/>
      <c r="M399" s="20"/>
      <c r="N399" s="5" t="str">
        <f t="shared" si="93"/>
        <v/>
      </c>
      <c r="O399" s="20"/>
      <c r="P399" s="20"/>
      <c r="Q399" s="5" t="str">
        <f t="shared" si="94"/>
        <v/>
      </c>
    </row>
    <row r="400" spans="1:17" x14ac:dyDescent="0.2">
      <c r="A400" s="17" t="s">
        <v>43</v>
      </c>
      <c r="B400" s="18" t="s">
        <v>24</v>
      </c>
      <c r="C400" s="20">
        <v>6</v>
      </c>
      <c r="D400" s="20">
        <v>46</v>
      </c>
      <c r="E400" s="5">
        <f t="shared" si="90"/>
        <v>6.666666666666667</v>
      </c>
      <c r="F400" s="20"/>
      <c r="G400" s="20"/>
      <c r="H400" s="5" t="str">
        <f t="shared" si="91"/>
        <v/>
      </c>
      <c r="I400" s="20"/>
      <c r="J400" s="20"/>
      <c r="K400" s="5" t="str">
        <f t="shared" si="92"/>
        <v/>
      </c>
      <c r="L400" s="20"/>
      <c r="M400" s="20"/>
      <c r="N400" s="5" t="str">
        <f t="shared" si="93"/>
        <v/>
      </c>
      <c r="O400" s="20"/>
      <c r="P400" s="20"/>
      <c r="Q400" s="5" t="str">
        <f t="shared" si="94"/>
        <v/>
      </c>
    </row>
    <row r="401" spans="1:17" x14ac:dyDescent="0.2">
      <c r="A401" s="17" t="s">
        <v>44</v>
      </c>
      <c r="B401" s="18" t="s">
        <v>15</v>
      </c>
      <c r="C401" s="20"/>
      <c r="D401" s="20"/>
      <c r="E401" s="5" t="str">
        <f t="shared" si="90"/>
        <v/>
      </c>
      <c r="F401" s="20"/>
      <c r="G401" s="20"/>
      <c r="H401" s="5" t="str">
        <f t="shared" si="91"/>
        <v/>
      </c>
      <c r="I401" s="20"/>
      <c r="J401" s="20"/>
      <c r="K401" s="5" t="str">
        <f t="shared" si="92"/>
        <v/>
      </c>
      <c r="L401" s="20"/>
      <c r="M401" s="20"/>
      <c r="N401" s="5" t="str">
        <f t="shared" si="93"/>
        <v/>
      </c>
      <c r="O401" s="20"/>
      <c r="P401" s="20"/>
      <c r="Q401" s="5" t="str">
        <f t="shared" si="94"/>
        <v/>
      </c>
    </row>
    <row r="402" spans="1:17" ht="24" x14ac:dyDescent="0.2">
      <c r="A402" s="1" t="s">
        <v>67</v>
      </c>
      <c r="B402" s="12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</row>
    <row r="403" spans="1:17" x14ac:dyDescent="0.2">
      <c r="A403" s="7">
        <v>1</v>
      </c>
      <c r="B403" s="10" t="s">
        <v>9</v>
      </c>
      <c r="C403" s="7">
        <f>SUM(C404:C409)</f>
        <v>6</v>
      </c>
      <c r="D403" s="7">
        <f>SUM(D404:D409)</f>
        <v>35</v>
      </c>
      <c r="E403" s="5">
        <f>IF(C403=0,"",(D403-C403)/C403)</f>
        <v>4.833333333333333</v>
      </c>
      <c r="F403" s="7">
        <f>SUM(F404:F409)</f>
        <v>0</v>
      </c>
      <c r="G403" s="7">
        <f>SUM(G404:G409)</f>
        <v>5</v>
      </c>
      <c r="H403" s="5" t="str">
        <f>IF(F403=0,"",(G403-F403)/F403)</f>
        <v/>
      </c>
      <c r="I403" s="7">
        <f>SUM(I404:I409)</f>
        <v>0</v>
      </c>
      <c r="J403" s="7">
        <f>SUM(J404:J409)</f>
        <v>0</v>
      </c>
      <c r="K403" s="5" t="str">
        <f>IF(I403=0,"",(J403-I403)/I403)</f>
        <v/>
      </c>
      <c r="L403" s="7">
        <f>SUM(L404:L409)</f>
        <v>0</v>
      </c>
      <c r="M403" s="7">
        <f>SUM(M404:M409)</f>
        <v>0</v>
      </c>
      <c r="N403" s="5" t="str">
        <f>IF(L403=0,"",(M403-L403)/L403)</f>
        <v/>
      </c>
      <c r="O403" s="7">
        <f>SUM(O404:O409)</f>
        <v>0</v>
      </c>
      <c r="P403" s="7">
        <f>SUM(P404:P409)</f>
        <v>0</v>
      </c>
      <c r="Q403" s="5" t="str">
        <f>IF(O403=0,"",(P403-O403)/O403)</f>
        <v/>
      </c>
    </row>
    <row r="404" spans="1:17" x14ac:dyDescent="0.2">
      <c r="A404" s="17" t="s">
        <v>25</v>
      </c>
      <c r="B404" s="18" t="s">
        <v>10</v>
      </c>
      <c r="C404" s="20"/>
      <c r="D404" s="20"/>
      <c r="E404" s="5" t="str">
        <f t="shared" ref="E404:E423" si="95">IF(C404=0,"",(D404-C404)/C404)</f>
        <v/>
      </c>
      <c r="F404" s="20"/>
      <c r="G404" s="20"/>
      <c r="H404" s="5" t="str">
        <f t="shared" ref="H404:H423" si="96">IF(F404=0,"",(G404-F404)/F404)</f>
        <v/>
      </c>
      <c r="I404" s="20"/>
      <c r="J404" s="20"/>
      <c r="K404" s="5" t="str">
        <f t="shared" ref="K404:K423" si="97">IF(I404=0,"",(J404-I404)/I404)</f>
        <v/>
      </c>
      <c r="L404" s="20"/>
      <c r="M404" s="20"/>
      <c r="N404" s="5" t="str">
        <f t="shared" ref="N404:N423" si="98">IF(L404=0,"",(M404-L404)/L404)</f>
        <v/>
      </c>
      <c r="O404" s="20"/>
      <c r="P404" s="20"/>
      <c r="Q404" s="5" t="str">
        <f t="shared" ref="Q404:Q423" si="99">IF(O404=0,"",(P404-O404)/O404)</f>
        <v/>
      </c>
    </row>
    <row r="405" spans="1:17" x14ac:dyDescent="0.2">
      <c r="A405" s="17" t="s">
        <v>26</v>
      </c>
      <c r="B405" s="18" t="s">
        <v>11</v>
      </c>
      <c r="C405" s="20">
        <v>4</v>
      </c>
      <c r="D405" s="20">
        <v>7</v>
      </c>
      <c r="E405" s="5">
        <f t="shared" si="95"/>
        <v>0.75</v>
      </c>
      <c r="F405" s="20"/>
      <c r="G405" s="20"/>
      <c r="H405" s="5" t="str">
        <f t="shared" si="96"/>
        <v/>
      </c>
      <c r="I405" s="20"/>
      <c r="J405" s="20"/>
      <c r="K405" s="5" t="str">
        <f t="shared" si="97"/>
        <v/>
      </c>
      <c r="L405" s="20"/>
      <c r="M405" s="20"/>
      <c r="N405" s="5" t="str">
        <f t="shared" si="98"/>
        <v/>
      </c>
      <c r="O405" s="20"/>
      <c r="P405" s="20"/>
      <c r="Q405" s="5" t="str">
        <f t="shared" si="99"/>
        <v/>
      </c>
    </row>
    <row r="406" spans="1:17" x14ac:dyDescent="0.2">
      <c r="A406" s="17" t="s">
        <v>27</v>
      </c>
      <c r="B406" s="18" t="s">
        <v>12</v>
      </c>
      <c r="C406" s="20"/>
      <c r="D406" s="20">
        <v>28</v>
      </c>
      <c r="E406" s="5" t="str">
        <f t="shared" si="95"/>
        <v/>
      </c>
      <c r="F406" s="20"/>
      <c r="G406" s="20"/>
      <c r="H406" s="5" t="str">
        <f t="shared" si="96"/>
        <v/>
      </c>
      <c r="I406" s="20"/>
      <c r="J406" s="20"/>
      <c r="K406" s="5" t="str">
        <f t="shared" si="97"/>
        <v/>
      </c>
      <c r="L406" s="20"/>
      <c r="M406" s="20"/>
      <c r="N406" s="5" t="str">
        <f t="shared" si="98"/>
        <v/>
      </c>
      <c r="O406" s="20"/>
      <c r="P406" s="20"/>
      <c r="Q406" s="5" t="str">
        <f t="shared" si="99"/>
        <v/>
      </c>
    </row>
    <row r="407" spans="1:17" x14ac:dyDescent="0.2">
      <c r="A407" s="17" t="s">
        <v>28</v>
      </c>
      <c r="B407" s="18" t="s">
        <v>13</v>
      </c>
      <c r="C407" s="20"/>
      <c r="D407" s="20"/>
      <c r="E407" s="5" t="str">
        <f t="shared" si="95"/>
        <v/>
      </c>
      <c r="F407" s="20"/>
      <c r="G407" s="20"/>
      <c r="H407" s="5" t="str">
        <f t="shared" si="96"/>
        <v/>
      </c>
      <c r="I407" s="20"/>
      <c r="J407" s="20"/>
      <c r="K407" s="5" t="str">
        <f t="shared" si="97"/>
        <v/>
      </c>
      <c r="L407" s="20"/>
      <c r="M407" s="20"/>
      <c r="N407" s="5" t="str">
        <f t="shared" si="98"/>
        <v/>
      </c>
      <c r="O407" s="20"/>
      <c r="P407" s="20"/>
      <c r="Q407" s="5" t="str">
        <f t="shared" si="99"/>
        <v/>
      </c>
    </row>
    <row r="408" spans="1:17" x14ac:dyDescent="0.2">
      <c r="A408" s="17" t="s">
        <v>32</v>
      </c>
      <c r="B408" s="18" t="s">
        <v>14</v>
      </c>
      <c r="C408" s="20">
        <v>2</v>
      </c>
      <c r="D408" s="20"/>
      <c r="E408" s="5">
        <f t="shared" si="95"/>
        <v>-1</v>
      </c>
      <c r="F408" s="20"/>
      <c r="G408" s="20"/>
      <c r="H408" s="5" t="str">
        <f t="shared" si="96"/>
        <v/>
      </c>
      <c r="I408" s="20"/>
      <c r="J408" s="20"/>
      <c r="K408" s="5" t="str">
        <f t="shared" si="97"/>
        <v/>
      </c>
      <c r="L408" s="20"/>
      <c r="M408" s="20"/>
      <c r="N408" s="5" t="str">
        <f t="shared" si="98"/>
        <v/>
      </c>
      <c r="O408" s="20"/>
      <c r="P408" s="20"/>
      <c r="Q408" s="5" t="str">
        <f t="shared" si="99"/>
        <v/>
      </c>
    </row>
    <row r="409" spans="1:17" x14ac:dyDescent="0.2">
      <c r="A409" s="17" t="s">
        <v>33</v>
      </c>
      <c r="B409" s="18" t="s">
        <v>15</v>
      </c>
      <c r="C409" s="20"/>
      <c r="D409" s="20"/>
      <c r="E409" s="5" t="str">
        <f t="shared" si="95"/>
        <v/>
      </c>
      <c r="F409" s="20"/>
      <c r="G409" s="20">
        <v>5</v>
      </c>
      <c r="H409" s="5" t="str">
        <f t="shared" si="96"/>
        <v/>
      </c>
      <c r="I409" s="20"/>
      <c r="J409" s="20"/>
      <c r="K409" s="5" t="str">
        <f t="shared" si="97"/>
        <v/>
      </c>
      <c r="L409" s="20"/>
      <c r="M409" s="20"/>
      <c r="N409" s="5" t="str">
        <f t="shared" si="98"/>
        <v/>
      </c>
      <c r="O409" s="20"/>
      <c r="P409" s="20"/>
      <c r="Q409" s="5" t="str">
        <f t="shared" si="99"/>
        <v/>
      </c>
    </row>
    <row r="410" spans="1:17" x14ac:dyDescent="0.2">
      <c r="A410" s="8" t="s">
        <v>34</v>
      </c>
      <c r="B410" s="10" t="s">
        <v>16</v>
      </c>
      <c r="C410" s="7">
        <f>SUM(C414:C418)+C411</f>
        <v>0</v>
      </c>
      <c r="D410" s="7">
        <f>SUM(D414:D418)+D411</f>
        <v>0</v>
      </c>
      <c r="E410" s="5" t="str">
        <f t="shared" si="95"/>
        <v/>
      </c>
      <c r="F410" s="7">
        <f>SUM(F414:F418)+F411</f>
        <v>0</v>
      </c>
      <c r="G410" s="7">
        <f>SUM(G414:G418)+G411</f>
        <v>0</v>
      </c>
      <c r="H410" s="5" t="str">
        <f t="shared" si="96"/>
        <v/>
      </c>
      <c r="I410" s="7">
        <f>SUM(I414:I418)+I411</f>
        <v>0</v>
      </c>
      <c r="J410" s="7">
        <f>SUM(J414:J418)+J411</f>
        <v>0</v>
      </c>
      <c r="K410" s="5" t="str">
        <f t="shared" si="97"/>
        <v/>
      </c>
      <c r="L410" s="7">
        <f>SUM(L414:L418)+L411</f>
        <v>0</v>
      </c>
      <c r="M410" s="7">
        <f>SUM(M414:M418)+M411</f>
        <v>0</v>
      </c>
      <c r="N410" s="5" t="str">
        <f t="shared" si="98"/>
        <v/>
      </c>
      <c r="O410" s="7">
        <f>SUM(O414:O418)+O411</f>
        <v>0</v>
      </c>
      <c r="P410" s="7">
        <f>SUM(P414:P418)+P411</f>
        <v>0</v>
      </c>
      <c r="Q410" s="5" t="str">
        <f t="shared" si="99"/>
        <v/>
      </c>
    </row>
    <row r="411" spans="1:17" x14ac:dyDescent="0.2">
      <c r="A411" s="8" t="s">
        <v>29</v>
      </c>
      <c r="B411" s="10" t="s">
        <v>17</v>
      </c>
      <c r="C411" s="7">
        <f>SUM(C412:C413)</f>
        <v>0</v>
      </c>
      <c r="D411" s="7">
        <f>SUM(D412:D413)</f>
        <v>0</v>
      </c>
      <c r="E411" s="5" t="str">
        <f t="shared" si="95"/>
        <v/>
      </c>
      <c r="F411" s="7">
        <f>SUM(F412:F413)</f>
        <v>0</v>
      </c>
      <c r="G411" s="7">
        <f>SUM(G412:G413)</f>
        <v>0</v>
      </c>
      <c r="H411" s="5" t="str">
        <f t="shared" si="96"/>
        <v/>
      </c>
      <c r="I411" s="7">
        <f>SUM(I412:I413)</f>
        <v>0</v>
      </c>
      <c r="J411" s="7">
        <f>SUM(J412:J413)</f>
        <v>0</v>
      </c>
      <c r="K411" s="5" t="str">
        <f t="shared" si="97"/>
        <v/>
      </c>
      <c r="L411" s="7">
        <f>SUM(L412:L413)</f>
        <v>0</v>
      </c>
      <c r="M411" s="7">
        <f>SUM(M412:M413)</f>
        <v>0</v>
      </c>
      <c r="N411" s="5" t="str">
        <f t="shared" si="98"/>
        <v/>
      </c>
      <c r="O411" s="7">
        <f>SUM(O412:O413)</f>
        <v>0</v>
      </c>
      <c r="P411" s="7">
        <f>SUM(P412:P413)</f>
        <v>0</v>
      </c>
      <c r="Q411" s="5" t="str">
        <f t="shared" si="99"/>
        <v/>
      </c>
    </row>
    <row r="412" spans="1:17" x14ac:dyDescent="0.2">
      <c r="A412" s="17" t="s">
        <v>30</v>
      </c>
      <c r="B412" s="18" t="s">
        <v>18</v>
      </c>
      <c r="C412" s="20"/>
      <c r="D412" s="20"/>
      <c r="E412" s="5" t="str">
        <f t="shared" si="95"/>
        <v/>
      </c>
      <c r="F412" s="20"/>
      <c r="G412" s="20"/>
      <c r="H412" s="5" t="str">
        <f t="shared" si="96"/>
        <v/>
      </c>
      <c r="I412" s="20"/>
      <c r="J412" s="20"/>
      <c r="K412" s="5" t="str">
        <f t="shared" si="97"/>
        <v/>
      </c>
      <c r="L412" s="20"/>
      <c r="M412" s="20"/>
      <c r="N412" s="5" t="str">
        <f t="shared" si="98"/>
        <v/>
      </c>
      <c r="O412" s="20"/>
      <c r="P412" s="20"/>
      <c r="Q412" s="5" t="str">
        <f t="shared" si="99"/>
        <v/>
      </c>
    </row>
    <row r="413" spans="1:17" x14ac:dyDescent="0.2">
      <c r="A413" s="17" t="s">
        <v>31</v>
      </c>
      <c r="B413" s="18" t="s">
        <v>19</v>
      </c>
      <c r="C413" s="20"/>
      <c r="D413" s="20"/>
      <c r="E413" s="5" t="str">
        <f t="shared" si="95"/>
        <v/>
      </c>
      <c r="F413" s="20"/>
      <c r="G413" s="20"/>
      <c r="H413" s="5" t="str">
        <f t="shared" si="96"/>
        <v/>
      </c>
      <c r="I413" s="20"/>
      <c r="J413" s="20"/>
      <c r="K413" s="5" t="str">
        <f t="shared" si="97"/>
        <v/>
      </c>
      <c r="L413" s="20"/>
      <c r="M413" s="20"/>
      <c r="N413" s="5" t="str">
        <f t="shared" si="98"/>
        <v/>
      </c>
      <c r="O413" s="20"/>
      <c r="P413" s="20"/>
      <c r="Q413" s="5" t="str">
        <f t="shared" si="99"/>
        <v/>
      </c>
    </row>
    <row r="414" spans="1:17" x14ac:dyDescent="0.2">
      <c r="A414" s="17" t="s">
        <v>35</v>
      </c>
      <c r="B414" s="18" t="s">
        <v>11</v>
      </c>
      <c r="C414" s="20"/>
      <c r="D414" s="20"/>
      <c r="E414" s="5" t="str">
        <f t="shared" si="95"/>
        <v/>
      </c>
      <c r="F414" s="20"/>
      <c r="G414" s="20"/>
      <c r="H414" s="5" t="str">
        <f t="shared" si="96"/>
        <v/>
      </c>
      <c r="I414" s="20"/>
      <c r="J414" s="20"/>
      <c r="K414" s="5" t="str">
        <f t="shared" si="97"/>
        <v/>
      </c>
      <c r="L414" s="20"/>
      <c r="M414" s="20"/>
      <c r="N414" s="5" t="str">
        <f t="shared" si="98"/>
        <v/>
      </c>
      <c r="O414" s="20"/>
      <c r="P414" s="20"/>
      <c r="Q414" s="5" t="str">
        <f t="shared" si="99"/>
        <v/>
      </c>
    </row>
    <row r="415" spans="1:17" x14ac:dyDescent="0.2">
      <c r="A415" s="17" t="s">
        <v>36</v>
      </c>
      <c r="B415" s="18" t="s">
        <v>12</v>
      </c>
      <c r="C415" s="20"/>
      <c r="D415" s="20"/>
      <c r="E415" s="5" t="str">
        <f t="shared" si="95"/>
        <v/>
      </c>
      <c r="F415" s="20"/>
      <c r="G415" s="20"/>
      <c r="H415" s="5" t="str">
        <f t="shared" si="96"/>
        <v/>
      </c>
      <c r="I415" s="20"/>
      <c r="J415" s="20"/>
      <c r="K415" s="5" t="str">
        <f t="shared" si="97"/>
        <v/>
      </c>
      <c r="L415" s="20"/>
      <c r="M415" s="20"/>
      <c r="N415" s="5" t="str">
        <f t="shared" si="98"/>
        <v/>
      </c>
      <c r="O415" s="20"/>
      <c r="P415" s="20"/>
      <c r="Q415" s="5" t="str">
        <f t="shared" si="99"/>
        <v/>
      </c>
    </row>
    <row r="416" spans="1:17" x14ac:dyDescent="0.2">
      <c r="A416" s="17" t="s">
        <v>37</v>
      </c>
      <c r="B416" s="18" t="s">
        <v>13</v>
      </c>
      <c r="C416" s="20"/>
      <c r="D416" s="20"/>
      <c r="E416" s="5" t="str">
        <f t="shared" si="95"/>
        <v/>
      </c>
      <c r="F416" s="20"/>
      <c r="G416" s="20"/>
      <c r="H416" s="5" t="str">
        <f t="shared" si="96"/>
        <v/>
      </c>
      <c r="I416" s="20"/>
      <c r="J416" s="20"/>
      <c r="K416" s="5" t="str">
        <f t="shared" si="97"/>
        <v/>
      </c>
      <c r="L416" s="20"/>
      <c r="M416" s="20"/>
      <c r="N416" s="5" t="str">
        <f t="shared" si="98"/>
        <v/>
      </c>
      <c r="O416" s="20"/>
      <c r="P416" s="20"/>
      <c r="Q416" s="5" t="str">
        <f t="shared" si="99"/>
        <v/>
      </c>
    </row>
    <row r="417" spans="1:17" x14ac:dyDescent="0.2">
      <c r="A417" s="17" t="s">
        <v>38</v>
      </c>
      <c r="B417" s="18" t="s">
        <v>20</v>
      </c>
      <c r="C417" s="20"/>
      <c r="D417" s="20"/>
      <c r="E417" s="5" t="str">
        <f t="shared" si="95"/>
        <v/>
      </c>
      <c r="F417" s="20"/>
      <c r="G417" s="20"/>
      <c r="H417" s="5" t="str">
        <f t="shared" si="96"/>
        <v/>
      </c>
      <c r="I417" s="20"/>
      <c r="J417" s="20"/>
      <c r="K417" s="5" t="str">
        <f t="shared" si="97"/>
        <v/>
      </c>
      <c r="L417" s="20"/>
      <c r="M417" s="20"/>
      <c r="N417" s="5" t="str">
        <f t="shared" si="98"/>
        <v/>
      </c>
      <c r="O417" s="20"/>
      <c r="P417" s="20"/>
      <c r="Q417" s="5" t="str">
        <f t="shared" si="99"/>
        <v/>
      </c>
    </row>
    <row r="418" spans="1:17" x14ac:dyDescent="0.2">
      <c r="A418" s="17" t="s">
        <v>39</v>
      </c>
      <c r="B418" s="18" t="s">
        <v>15</v>
      </c>
      <c r="C418" s="20"/>
      <c r="D418" s="20"/>
      <c r="E418" s="5" t="str">
        <f t="shared" si="95"/>
        <v/>
      </c>
      <c r="F418" s="20"/>
      <c r="G418" s="20"/>
      <c r="H418" s="5" t="str">
        <f t="shared" si="96"/>
        <v/>
      </c>
      <c r="I418" s="20"/>
      <c r="J418" s="20"/>
      <c r="K418" s="5" t="str">
        <f t="shared" si="97"/>
        <v/>
      </c>
      <c r="L418" s="20"/>
      <c r="M418" s="20"/>
      <c r="N418" s="5" t="str">
        <f t="shared" si="98"/>
        <v/>
      </c>
      <c r="O418" s="20"/>
      <c r="P418" s="20"/>
      <c r="Q418" s="5" t="str">
        <f t="shared" si="99"/>
        <v/>
      </c>
    </row>
    <row r="419" spans="1:17" x14ac:dyDescent="0.2">
      <c r="A419" s="8" t="s">
        <v>41</v>
      </c>
      <c r="B419" s="10" t="s">
        <v>21</v>
      </c>
      <c r="C419" s="7">
        <f>SUM(C420:C423)</f>
        <v>6</v>
      </c>
      <c r="D419" s="7">
        <f>SUM(D420:D423)</f>
        <v>35</v>
      </c>
      <c r="E419" s="5">
        <f t="shared" si="95"/>
        <v>4.833333333333333</v>
      </c>
      <c r="F419" s="7">
        <f>SUM(F420:F423)</f>
        <v>0</v>
      </c>
      <c r="G419" s="7">
        <f>SUM(G420:G423)</f>
        <v>0</v>
      </c>
      <c r="H419" s="5" t="str">
        <f t="shared" si="96"/>
        <v/>
      </c>
      <c r="I419" s="7">
        <f>SUM(I420:I423)</f>
        <v>0</v>
      </c>
      <c r="J419" s="7">
        <f>SUM(J420:J423)</f>
        <v>0</v>
      </c>
      <c r="K419" s="5" t="str">
        <f t="shared" si="97"/>
        <v/>
      </c>
      <c r="L419" s="7">
        <f>SUM(L420:L423)</f>
        <v>0</v>
      </c>
      <c r="M419" s="7">
        <f>SUM(M420:M423)</f>
        <v>0</v>
      </c>
      <c r="N419" s="5" t="str">
        <f t="shared" si="98"/>
        <v/>
      </c>
      <c r="O419" s="7">
        <f>SUM(O420:O423)</f>
        <v>0</v>
      </c>
      <c r="P419" s="7">
        <f>SUM(P420:P423)</f>
        <v>0</v>
      </c>
      <c r="Q419" s="5" t="str">
        <f t="shared" si="99"/>
        <v/>
      </c>
    </row>
    <row r="420" spans="1:17" x14ac:dyDescent="0.2">
      <c r="A420" s="17" t="s">
        <v>40</v>
      </c>
      <c r="B420" s="18" t="s">
        <v>22</v>
      </c>
      <c r="C420" s="20">
        <v>4</v>
      </c>
      <c r="D420" s="20">
        <v>7</v>
      </c>
      <c r="E420" s="5">
        <f t="shared" si="95"/>
        <v>0.75</v>
      </c>
      <c r="F420" s="20"/>
      <c r="G420" s="20"/>
      <c r="H420" s="5" t="str">
        <f t="shared" si="96"/>
        <v/>
      </c>
      <c r="I420" s="20"/>
      <c r="J420" s="20"/>
      <c r="K420" s="5" t="str">
        <f t="shared" si="97"/>
        <v/>
      </c>
      <c r="L420" s="20"/>
      <c r="M420" s="20"/>
      <c r="N420" s="5" t="str">
        <f t="shared" si="98"/>
        <v/>
      </c>
      <c r="O420" s="20"/>
      <c r="P420" s="20"/>
      <c r="Q420" s="5" t="str">
        <f t="shared" si="99"/>
        <v/>
      </c>
    </row>
    <row r="421" spans="1:17" ht="24" x14ac:dyDescent="0.2">
      <c r="A421" s="17" t="s">
        <v>42</v>
      </c>
      <c r="B421" s="18" t="s">
        <v>23</v>
      </c>
      <c r="C421" s="20"/>
      <c r="D421" s="20"/>
      <c r="E421" s="5" t="str">
        <f t="shared" si="95"/>
        <v/>
      </c>
      <c r="F421" s="20"/>
      <c r="G421" s="20"/>
      <c r="H421" s="5" t="str">
        <f t="shared" si="96"/>
        <v/>
      </c>
      <c r="I421" s="20"/>
      <c r="J421" s="20"/>
      <c r="K421" s="5" t="str">
        <f t="shared" si="97"/>
        <v/>
      </c>
      <c r="L421" s="20"/>
      <c r="M421" s="20"/>
      <c r="N421" s="5" t="str">
        <f t="shared" si="98"/>
        <v/>
      </c>
      <c r="O421" s="20"/>
      <c r="P421" s="20"/>
      <c r="Q421" s="5" t="str">
        <f t="shared" si="99"/>
        <v/>
      </c>
    </row>
    <row r="422" spans="1:17" x14ac:dyDescent="0.2">
      <c r="A422" s="17" t="s">
        <v>43</v>
      </c>
      <c r="B422" s="18" t="s">
        <v>24</v>
      </c>
      <c r="C422" s="20"/>
      <c r="D422" s="20">
        <v>28</v>
      </c>
      <c r="E422" s="5" t="str">
        <f t="shared" si="95"/>
        <v/>
      </c>
      <c r="F422" s="20"/>
      <c r="G422" s="20"/>
      <c r="H422" s="5" t="str">
        <f t="shared" si="96"/>
        <v/>
      </c>
      <c r="I422" s="20"/>
      <c r="J422" s="20"/>
      <c r="K422" s="5" t="str">
        <f t="shared" si="97"/>
        <v/>
      </c>
      <c r="L422" s="20"/>
      <c r="M422" s="20"/>
      <c r="N422" s="5" t="str">
        <f t="shared" si="98"/>
        <v/>
      </c>
      <c r="O422" s="20"/>
      <c r="P422" s="20"/>
      <c r="Q422" s="5" t="str">
        <f t="shared" si="99"/>
        <v/>
      </c>
    </row>
    <row r="423" spans="1:17" x14ac:dyDescent="0.2">
      <c r="A423" s="17" t="s">
        <v>44</v>
      </c>
      <c r="B423" s="18" t="s">
        <v>15</v>
      </c>
      <c r="C423" s="20">
        <v>2</v>
      </c>
      <c r="D423" s="20"/>
      <c r="E423" s="5">
        <f t="shared" si="95"/>
        <v>-1</v>
      </c>
      <c r="F423" s="20"/>
      <c r="G423" s="20"/>
      <c r="H423" s="5" t="str">
        <f t="shared" si="96"/>
        <v/>
      </c>
      <c r="I423" s="20"/>
      <c r="J423" s="20"/>
      <c r="K423" s="5" t="str">
        <f t="shared" si="97"/>
        <v/>
      </c>
      <c r="L423" s="20"/>
      <c r="M423" s="20"/>
      <c r="N423" s="5" t="str">
        <f t="shared" si="98"/>
        <v/>
      </c>
      <c r="O423" s="20"/>
      <c r="P423" s="20"/>
      <c r="Q423" s="5" t="str">
        <f t="shared" si="99"/>
        <v/>
      </c>
    </row>
    <row r="424" spans="1:17" ht="24" x14ac:dyDescent="0.2">
      <c r="A424" s="1" t="s">
        <v>49</v>
      </c>
      <c r="B424" s="12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</row>
    <row r="425" spans="1:17" x14ac:dyDescent="0.2">
      <c r="A425" s="7">
        <v>1</v>
      </c>
      <c r="B425" s="10" t="s">
        <v>9</v>
      </c>
      <c r="C425" s="7">
        <f>SUM(C426:C431)</f>
        <v>660</v>
      </c>
      <c r="D425" s="7">
        <f>SUM(D426:D431)</f>
        <v>551</v>
      </c>
      <c r="E425" s="5">
        <f>IF(C425=0,"",(D425-C425)/C425)</f>
        <v>-0.16515151515151516</v>
      </c>
      <c r="F425" s="7">
        <f>SUM(F426:F431)</f>
        <v>0</v>
      </c>
      <c r="G425" s="7">
        <f>SUM(G426:G431)</f>
        <v>0</v>
      </c>
      <c r="H425" s="5" t="str">
        <f>IF(F425=0,"",(G425-F425)/F425)</f>
        <v/>
      </c>
      <c r="I425" s="7">
        <f>SUM(I426:I431)</f>
        <v>0</v>
      </c>
      <c r="J425" s="7">
        <f>SUM(J426:J431)</f>
        <v>0</v>
      </c>
      <c r="K425" s="5" t="str">
        <f>IF(I425=0,"",(J425-I425)/I425)</f>
        <v/>
      </c>
      <c r="L425" s="7">
        <f>SUM(L426:L431)</f>
        <v>0</v>
      </c>
      <c r="M425" s="7">
        <f>SUM(M426:M431)</f>
        <v>0</v>
      </c>
      <c r="N425" s="5" t="str">
        <f>IF(L425=0,"",(M425-L425)/L425)</f>
        <v/>
      </c>
      <c r="O425" s="7">
        <f>SUM(O426:O431)</f>
        <v>0</v>
      </c>
      <c r="P425" s="7">
        <f>SUM(P426:P431)</f>
        <v>0</v>
      </c>
      <c r="Q425" s="5" t="str">
        <f>IF(O425=0,"",(P425-O425)/O425)</f>
        <v/>
      </c>
    </row>
    <row r="426" spans="1:17" x14ac:dyDescent="0.2">
      <c r="A426" s="17" t="s">
        <v>25</v>
      </c>
      <c r="B426" s="18" t="s">
        <v>10</v>
      </c>
      <c r="C426" s="20"/>
      <c r="D426" s="20"/>
      <c r="E426" s="5" t="str">
        <f t="shared" ref="E426:E445" si="100">IF(C426=0,"",(D426-C426)/C426)</f>
        <v/>
      </c>
      <c r="F426" s="20"/>
      <c r="G426" s="20"/>
      <c r="H426" s="5" t="str">
        <f t="shared" ref="H426:H445" si="101">IF(F426=0,"",(G426-F426)/F426)</f>
        <v/>
      </c>
      <c r="I426" s="20"/>
      <c r="J426" s="20"/>
      <c r="K426" s="5" t="str">
        <f t="shared" ref="K426:K445" si="102">IF(I426=0,"",(J426-I426)/I426)</f>
        <v/>
      </c>
      <c r="L426" s="20"/>
      <c r="M426" s="20"/>
      <c r="N426" s="5" t="str">
        <f t="shared" ref="N426:N445" si="103">IF(L426=0,"",(M426-L426)/L426)</f>
        <v/>
      </c>
      <c r="O426" s="20"/>
      <c r="P426" s="20"/>
      <c r="Q426" s="5" t="str">
        <f t="shared" ref="Q426:Q445" si="104">IF(O426=0,"",(P426-O426)/O426)</f>
        <v/>
      </c>
    </row>
    <row r="427" spans="1:17" x14ac:dyDescent="0.2">
      <c r="A427" s="17" t="s">
        <v>26</v>
      </c>
      <c r="B427" s="18" t="s">
        <v>11</v>
      </c>
      <c r="C427" s="20">
        <v>54</v>
      </c>
      <c r="D427" s="20">
        <v>51</v>
      </c>
      <c r="E427" s="5">
        <f t="shared" si="100"/>
        <v>-5.5555555555555552E-2</v>
      </c>
      <c r="F427" s="20"/>
      <c r="G427" s="20"/>
      <c r="H427" s="5" t="str">
        <f t="shared" si="101"/>
        <v/>
      </c>
      <c r="I427" s="20"/>
      <c r="J427" s="20"/>
      <c r="K427" s="5" t="str">
        <f t="shared" si="102"/>
        <v/>
      </c>
      <c r="L427" s="20"/>
      <c r="M427" s="20"/>
      <c r="N427" s="5" t="str">
        <f t="shared" si="103"/>
        <v/>
      </c>
      <c r="O427" s="20"/>
      <c r="P427" s="20"/>
      <c r="Q427" s="5" t="str">
        <f t="shared" si="104"/>
        <v/>
      </c>
    </row>
    <row r="428" spans="1:17" x14ac:dyDescent="0.2">
      <c r="A428" s="17" t="s">
        <v>27</v>
      </c>
      <c r="B428" s="18" t="s">
        <v>12</v>
      </c>
      <c r="C428" s="20">
        <v>554</v>
      </c>
      <c r="D428" s="20">
        <v>436</v>
      </c>
      <c r="E428" s="5">
        <f t="shared" si="100"/>
        <v>-0.21299638989169675</v>
      </c>
      <c r="F428" s="20"/>
      <c r="G428" s="20"/>
      <c r="H428" s="5" t="str">
        <f t="shared" si="101"/>
        <v/>
      </c>
      <c r="I428" s="20"/>
      <c r="J428" s="20"/>
      <c r="K428" s="5" t="str">
        <f t="shared" si="102"/>
        <v/>
      </c>
      <c r="L428" s="20"/>
      <c r="M428" s="20"/>
      <c r="N428" s="5" t="str">
        <f t="shared" si="103"/>
        <v/>
      </c>
      <c r="O428" s="20"/>
      <c r="P428" s="20"/>
      <c r="Q428" s="5" t="str">
        <f t="shared" si="104"/>
        <v/>
      </c>
    </row>
    <row r="429" spans="1:17" x14ac:dyDescent="0.2">
      <c r="A429" s="17" t="s">
        <v>28</v>
      </c>
      <c r="B429" s="18" t="s">
        <v>13</v>
      </c>
      <c r="C429" s="20">
        <v>1</v>
      </c>
      <c r="D429" s="20">
        <v>4</v>
      </c>
      <c r="E429" s="5">
        <f t="shared" si="100"/>
        <v>3</v>
      </c>
      <c r="F429" s="20"/>
      <c r="G429" s="20"/>
      <c r="H429" s="5" t="str">
        <f t="shared" si="101"/>
        <v/>
      </c>
      <c r="I429" s="20"/>
      <c r="J429" s="20"/>
      <c r="K429" s="5" t="str">
        <f t="shared" si="102"/>
        <v/>
      </c>
      <c r="L429" s="20"/>
      <c r="M429" s="20"/>
      <c r="N429" s="5" t="str">
        <f t="shared" si="103"/>
        <v/>
      </c>
      <c r="O429" s="20"/>
      <c r="P429" s="20"/>
      <c r="Q429" s="5" t="str">
        <f t="shared" si="104"/>
        <v/>
      </c>
    </row>
    <row r="430" spans="1:17" x14ac:dyDescent="0.2">
      <c r="A430" s="17" t="s">
        <v>32</v>
      </c>
      <c r="B430" s="18" t="s">
        <v>14</v>
      </c>
      <c r="C430" s="20"/>
      <c r="D430" s="20"/>
      <c r="E430" s="5" t="str">
        <f t="shared" si="100"/>
        <v/>
      </c>
      <c r="F430" s="20"/>
      <c r="G430" s="20"/>
      <c r="H430" s="5" t="str">
        <f t="shared" si="101"/>
        <v/>
      </c>
      <c r="I430" s="20"/>
      <c r="J430" s="20"/>
      <c r="K430" s="5" t="str">
        <f t="shared" si="102"/>
        <v/>
      </c>
      <c r="L430" s="20"/>
      <c r="M430" s="20"/>
      <c r="N430" s="5" t="str">
        <f t="shared" si="103"/>
        <v/>
      </c>
      <c r="O430" s="20"/>
      <c r="P430" s="20"/>
      <c r="Q430" s="5" t="str">
        <f t="shared" si="104"/>
        <v/>
      </c>
    </row>
    <row r="431" spans="1:17" x14ac:dyDescent="0.2">
      <c r="A431" s="17" t="s">
        <v>33</v>
      </c>
      <c r="B431" s="18" t="s">
        <v>15</v>
      </c>
      <c r="C431" s="20">
        <v>51</v>
      </c>
      <c r="D431" s="20">
        <v>60</v>
      </c>
      <c r="E431" s="5">
        <f t="shared" si="100"/>
        <v>0.17647058823529413</v>
      </c>
      <c r="F431" s="20"/>
      <c r="G431" s="20"/>
      <c r="H431" s="5" t="str">
        <f t="shared" si="101"/>
        <v/>
      </c>
      <c r="I431" s="20"/>
      <c r="J431" s="20"/>
      <c r="K431" s="5" t="str">
        <f t="shared" si="102"/>
        <v/>
      </c>
      <c r="L431" s="20"/>
      <c r="M431" s="20"/>
      <c r="N431" s="5" t="str">
        <f t="shared" si="103"/>
        <v/>
      </c>
      <c r="O431" s="20"/>
      <c r="P431" s="20"/>
      <c r="Q431" s="5" t="str">
        <f t="shared" si="104"/>
        <v/>
      </c>
    </row>
    <row r="432" spans="1:17" x14ac:dyDescent="0.2">
      <c r="A432" s="8" t="s">
        <v>34</v>
      </c>
      <c r="B432" s="10" t="s">
        <v>16</v>
      </c>
      <c r="C432" s="7">
        <f>SUM(C436:C440)+C433</f>
        <v>0</v>
      </c>
      <c r="D432" s="7">
        <f>SUM(D436:D440)+D433</f>
        <v>0</v>
      </c>
      <c r="E432" s="5" t="str">
        <f t="shared" si="100"/>
        <v/>
      </c>
      <c r="F432" s="7">
        <f>SUM(F436:F440)+F433</f>
        <v>8</v>
      </c>
      <c r="G432" s="7">
        <f>SUM(G436:G440)+G433</f>
        <v>14</v>
      </c>
      <c r="H432" s="5">
        <f t="shared" si="101"/>
        <v>0.75</v>
      </c>
      <c r="I432" s="7">
        <f>SUM(I436:I440)+I433</f>
        <v>0</v>
      </c>
      <c r="J432" s="7">
        <f>SUM(J436:J440)+J433</f>
        <v>0</v>
      </c>
      <c r="K432" s="5" t="str">
        <f t="shared" si="102"/>
        <v/>
      </c>
      <c r="L432" s="7">
        <f>SUM(L436:L440)+L433</f>
        <v>0</v>
      </c>
      <c r="M432" s="7">
        <f>SUM(M436:M440)+M433</f>
        <v>0</v>
      </c>
      <c r="N432" s="5" t="str">
        <f t="shared" si="103"/>
        <v/>
      </c>
      <c r="O432" s="7">
        <f>SUM(O436:O440)+O433</f>
        <v>0</v>
      </c>
      <c r="P432" s="7">
        <f>SUM(P436:P440)+P433</f>
        <v>0</v>
      </c>
      <c r="Q432" s="5" t="str">
        <f t="shared" si="104"/>
        <v/>
      </c>
    </row>
    <row r="433" spans="1:17" x14ac:dyDescent="0.2">
      <c r="A433" s="8" t="s">
        <v>29</v>
      </c>
      <c r="B433" s="10" t="s">
        <v>17</v>
      </c>
      <c r="C433" s="7">
        <f>SUM(C434:C435)</f>
        <v>0</v>
      </c>
      <c r="D433" s="7">
        <f>SUM(D434:D435)</f>
        <v>0</v>
      </c>
      <c r="E433" s="5" t="str">
        <f t="shared" si="100"/>
        <v/>
      </c>
      <c r="F433" s="7">
        <f>SUM(F434:F435)</f>
        <v>8</v>
      </c>
      <c r="G433" s="7">
        <f>SUM(G434:G435)</f>
        <v>14</v>
      </c>
      <c r="H433" s="5">
        <f t="shared" si="101"/>
        <v>0.75</v>
      </c>
      <c r="I433" s="7">
        <f>SUM(I434:I435)</f>
        <v>0</v>
      </c>
      <c r="J433" s="7">
        <f>SUM(J434:J435)</f>
        <v>0</v>
      </c>
      <c r="K433" s="5" t="str">
        <f t="shared" si="102"/>
        <v/>
      </c>
      <c r="L433" s="7">
        <f>SUM(L434:L435)</f>
        <v>0</v>
      </c>
      <c r="M433" s="7">
        <f>SUM(M434:M435)</f>
        <v>0</v>
      </c>
      <c r="N433" s="5" t="str">
        <f t="shared" si="103"/>
        <v/>
      </c>
      <c r="O433" s="7">
        <f>SUM(O434:O435)</f>
        <v>0</v>
      </c>
      <c r="P433" s="7">
        <f>SUM(P434:P435)</f>
        <v>0</v>
      </c>
      <c r="Q433" s="5" t="str">
        <f t="shared" si="104"/>
        <v/>
      </c>
    </row>
    <row r="434" spans="1:17" x14ac:dyDescent="0.2">
      <c r="A434" s="17" t="s">
        <v>30</v>
      </c>
      <c r="B434" s="18" t="s">
        <v>18</v>
      </c>
      <c r="C434" s="20"/>
      <c r="D434" s="20"/>
      <c r="E434" s="5" t="str">
        <f t="shared" si="100"/>
        <v/>
      </c>
      <c r="F434" s="20"/>
      <c r="G434" s="20"/>
      <c r="H434" s="5" t="str">
        <f t="shared" si="101"/>
        <v/>
      </c>
      <c r="I434" s="20"/>
      <c r="J434" s="20"/>
      <c r="K434" s="5" t="str">
        <f t="shared" si="102"/>
        <v/>
      </c>
      <c r="L434" s="20"/>
      <c r="M434" s="20"/>
      <c r="N434" s="5" t="str">
        <f t="shared" si="103"/>
        <v/>
      </c>
      <c r="O434" s="20"/>
      <c r="P434" s="20"/>
      <c r="Q434" s="5" t="str">
        <f t="shared" si="104"/>
        <v/>
      </c>
    </row>
    <row r="435" spans="1:17" x14ac:dyDescent="0.2">
      <c r="A435" s="17" t="s">
        <v>31</v>
      </c>
      <c r="B435" s="18" t="s">
        <v>19</v>
      </c>
      <c r="C435" s="20"/>
      <c r="D435" s="20"/>
      <c r="E435" s="5" t="str">
        <f t="shared" si="100"/>
        <v/>
      </c>
      <c r="F435" s="20">
        <v>8</v>
      </c>
      <c r="G435" s="20">
        <v>14</v>
      </c>
      <c r="H435" s="5">
        <f t="shared" si="101"/>
        <v>0.75</v>
      </c>
      <c r="I435" s="20"/>
      <c r="J435" s="20"/>
      <c r="K435" s="5" t="str">
        <f t="shared" si="102"/>
        <v/>
      </c>
      <c r="L435" s="20"/>
      <c r="M435" s="20"/>
      <c r="N435" s="5" t="str">
        <f t="shared" si="103"/>
        <v/>
      </c>
      <c r="O435" s="20"/>
      <c r="P435" s="20"/>
      <c r="Q435" s="5" t="str">
        <f t="shared" si="104"/>
        <v/>
      </c>
    </row>
    <row r="436" spans="1:17" x14ac:dyDescent="0.2">
      <c r="A436" s="17" t="s">
        <v>35</v>
      </c>
      <c r="B436" s="18" t="s">
        <v>11</v>
      </c>
      <c r="C436" s="20"/>
      <c r="D436" s="20"/>
      <c r="E436" s="5" t="str">
        <f t="shared" si="100"/>
        <v/>
      </c>
      <c r="F436" s="20"/>
      <c r="G436" s="20"/>
      <c r="H436" s="5" t="str">
        <f t="shared" si="101"/>
        <v/>
      </c>
      <c r="I436" s="20"/>
      <c r="J436" s="20"/>
      <c r="K436" s="5" t="str">
        <f t="shared" si="102"/>
        <v/>
      </c>
      <c r="L436" s="20"/>
      <c r="M436" s="20"/>
      <c r="N436" s="5" t="str">
        <f t="shared" si="103"/>
        <v/>
      </c>
      <c r="O436" s="20"/>
      <c r="P436" s="20"/>
      <c r="Q436" s="5" t="str">
        <f t="shared" si="104"/>
        <v/>
      </c>
    </row>
    <row r="437" spans="1:17" x14ac:dyDescent="0.2">
      <c r="A437" s="17" t="s">
        <v>36</v>
      </c>
      <c r="B437" s="18" t="s">
        <v>12</v>
      </c>
      <c r="C437" s="20"/>
      <c r="D437" s="20"/>
      <c r="E437" s="5" t="str">
        <f t="shared" si="100"/>
        <v/>
      </c>
      <c r="F437" s="20"/>
      <c r="G437" s="20"/>
      <c r="H437" s="5" t="str">
        <f t="shared" si="101"/>
        <v/>
      </c>
      <c r="I437" s="20"/>
      <c r="J437" s="20"/>
      <c r="K437" s="5" t="str">
        <f t="shared" si="102"/>
        <v/>
      </c>
      <c r="L437" s="20"/>
      <c r="M437" s="20"/>
      <c r="N437" s="5" t="str">
        <f t="shared" si="103"/>
        <v/>
      </c>
      <c r="O437" s="20"/>
      <c r="P437" s="20"/>
      <c r="Q437" s="5" t="str">
        <f t="shared" si="104"/>
        <v/>
      </c>
    </row>
    <row r="438" spans="1:17" x14ac:dyDescent="0.2">
      <c r="A438" s="17" t="s">
        <v>37</v>
      </c>
      <c r="B438" s="18" t="s">
        <v>13</v>
      </c>
      <c r="C438" s="20"/>
      <c r="D438" s="20"/>
      <c r="E438" s="5" t="str">
        <f t="shared" si="100"/>
        <v/>
      </c>
      <c r="F438" s="20"/>
      <c r="G438" s="20"/>
      <c r="H438" s="5" t="str">
        <f t="shared" si="101"/>
        <v/>
      </c>
      <c r="I438" s="20"/>
      <c r="J438" s="20"/>
      <c r="K438" s="5" t="str">
        <f t="shared" si="102"/>
        <v/>
      </c>
      <c r="L438" s="20"/>
      <c r="M438" s="20"/>
      <c r="N438" s="5" t="str">
        <f t="shared" si="103"/>
        <v/>
      </c>
      <c r="O438" s="20"/>
      <c r="P438" s="20"/>
      <c r="Q438" s="5" t="str">
        <f t="shared" si="104"/>
        <v/>
      </c>
    </row>
    <row r="439" spans="1:17" x14ac:dyDescent="0.2">
      <c r="A439" s="17" t="s">
        <v>38</v>
      </c>
      <c r="B439" s="18" t="s">
        <v>20</v>
      </c>
      <c r="C439" s="20"/>
      <c r="D439" s="20"/>
      <c r="E439" s="5" t="str">
        <f t="shared" si="100"/>
        <v/>
      </c>
      <c r="F439" s="20"/>
      <c r="G439" s="20"/>
      <c r="H439" s="5" t="str">
        <f t="shared" si="101"/>
        <v/>
      </c>
      <c r="I439" s="20"/>
      <c r="J439" s="20"/>
      <c r="K439" s="5" t="str">
        <f t="shared" si="102"/>
        <v/>
      </c>
      <c r="L439" s="20"/>
      <c r="M439" s="20"/>
      <c r="N439" s="5" t="str">
        <f t="shared" si="103"/>
        <v/>
      </c>
      <c r="O439" s="20"/>
      <c r="P439" s="20"/>
      <c r="Q439" s="5" t="str">
        <f t="shared" si="104"/>
        <v/>
      </c>
    </row>
    <row r="440" spans="1:17" x14ac:dyDescent="0.2">
      <c r="A440" s="17" t="s">
        <v>39</v>
      </c>
      <c r="B440" s="18" t="s">
        <v>15</v>
      </c>
      <c r="C440" s="20"/>
      <c r="D440" s="20"/>
      <c r="E440" s="5" t="str">
        <f t="shared" si="100"/>
        <v/>
      </c>
      <c r="F440" s="20"/>
      <c r="G440" s="20"/>
      <c r="H440" s="5" t="str">
        <f t="shared" si="101"/>
        <v/>
      </c>
      <c r="I440" s="20"/>
      <c r="J440" s="20"/>
      <c r="K440" s="5" t="str">
        <f t="shared" si="102"/>
        <v/>
      </c>
      <c r="L440" s="20"/>
      <c r="M440" s="20"/>
      <c r="N440" s="5" t="str">
        <f t="shared" si="103"/>
        <v/>
      </c>
      <c r="O440" s="20"/>
      <c r="P440" s="20"/>
      <c r="Q440" s="5" t="str">
        <f t="shared" si="104"/>
        <v/>
      </c>
    </row>
    <row r="441" spans="1:17" x14ac:dyDescent="0.2">
      <c r="A441" s="8" t="s">
        <v>41</v>
      </c>
      <c r="B441" s="10" t="s">
        <v>21</v>
      </c>
      <c r="C441" s="7">
        <f>SUM(C442:C445)</f>
        <v>648</v>
      </c>
      <c r="D441" s="7">
        <f>SUM(D442:D445)</f>
        <v>526</v>
      </c>
      <c r="E441" s="5">
        <f t="shared" si="100"/>
        <v>-0.18827160493827161</v>
      </c>
      <c r="F441" s="7">
        <f>SUM(F442:F445)</f>
        <v>0</v>
      </c>
      <c r="G441" s="7">
        <f>SUM(G442:G445)</f>
        <v>0</v>
      </c>
      <c r="H441" s="5" t="str">
        <f t="shared" si="101"/>
        <v/>
      </c>
      <c r="I441" s="7">
        <f>SUM(I442:I445)</f>
        <v>0</v>
      </c>
      <c r="J441" s="7">
        <f>SUM(J442:J445)</f>
        <v>0</v>
      </c>
      <c r="K441" s="5" t="str">
        <f t="shared" si="102"/>
        <v/>
      </c>
      <c r="L441" s="7">
        <f>SUM(L442:L445)</f>
        <v>0</v>
      </c>
      <c r="M441" s="7">
        <f>SUM(M442:M445)</f>
        <v>0</v>
      </c>
      <c r="N441" s="5" t="str">
        <f t="shared" si="103"/>
        <v/>
      </c>
      <c r="O441" s="7">
        <f>SUM(O442:O445)</f>
        <v>0</v>
      </c>
      <c r="P441" s="7">
        <f>SUM(P442:P445)</f>
        <v>0</v>
      </c>
      <c r="Q441" s="5" t="str">
        <f t="shared" si="104"/>
        <v/>
      </c>
    </row>
    <row r="442" spans="1:17" x14ac:dyDescent="0.2">
      <c r="A442" s="17" t="s">
        <v>40</v>
      </c>
      <c r="B442" s="18" t="s">
        <v>22</v>
      </c>
      <c r="C442" s="20">
        <v>54</v>
      </c>
      <c r="D442" s="20">
        <v>51</v>
      </c>
      <c r="E442" s="5">
        <f t="shared" si="100"/>
        <v>-5.5555555555555552E-2</v>
      </c>
      <c r="F442" s="20"/>
      <c r="G442" s="20"/>
      <c r="H442" s="5" t="str">
        <f t="shared" si="101"/>
        <v/>
      </c>
      <c r="I442" s="20"/>
      <c r="J442" s="20"/>
      <c r="K442" s="5" t="str">
        <f t="shared" si="102"/>
        <v/>
      </c>
      <c r="L442" s="20"/>
      <c r="M442" s="20"/>
      <c r="N442" s="5" t="str">
        <f t="shared" si="103"/>
        <v/>
      </c>
      <c r="O442" s="20"/>
      <c r="P442" s="20"/>
      <c r="Q442" s="5" t="str">
        <f t="shared" si="104"/>
        <v/>
      </c>
    </row>
    <row r="443" spans="1:17" ht="24" x14ac:dyDescent="0.2">
      <c r="A443" s="17" t="s">
        <v>42</v>
      </c>
      <c r="B443" s="18" t="s">
        <v>23</v>
      </c>
      <c r="C443" s="20"/>
      <c r="D443" s="20"/>
      <c r="E443" s="5" t="str">
        <f t="shared" si="100"/>
        <v/>
      </c>
      <c r="F443" s="20"/>
      <c r="G443" s="20"/>
      <c r="H443" s="5" t="str">
        <f t="shared" si="101"/>
        <v/>
      </c>
      <c r="I443" s="20"/>
      <c r="J443" s="20"/>
      <c r="K443" s="5" t="str">
        <f t="shared" si="102"/>
        <v/>
      </c>
      <c r="L443" s="20"/>
      <c r="M443" s="20"/>
      <c r="N443" s="5" t="str">
        <f t="shared" si="103"/>
        <v/>
      </c>
      <c r="O443" s="20"/>
      <c r="P443" s="20"/>
      <c r="Q443" s="5" t="str">
        <f t="shared" si="104"/>
        <v/>
      </c>
    </row>
    <row r="444" spans="1:17" x14ac:dyDescent="0.2">
      <c r="A444" s="17" t="s">
        <v>43</v>
      </c>
      <c r="B444" s="18" t="s">
        <v>24</v>
      </c>
      <c r="C444" s="20">
        <v>554</v>
      </c>
      <c r="D444" s="20">
        <v>436</v>
      </c>
      <c r="E444" s="5">
        <f t="shared" si="100"/>
        <v>-0.21299638989169675</v>
      </c>
      <c r="F444" s="20"/>
      <c r="G444" s="20"/>
      <c r="H444" s="5" t="str">
        <f t="shared" si="101"/>
        <v/>
      </c>
      <c r="I444" s="20"/>
      <c r="J444" s="20"/>
      <c r="K444" s="5" t="str">
        <f t="shared" si="102"/>
        <v/>
      </c>
      <c r="L444" s="20"/>
      <c r="M444" s="20"/>
      <c r="N444" s="5" t="str">
        <f t="shared" si="103"/>
        <v/>
      </c>
      <c r="O444" s="20"/>
      <c r="P444" s="20"/>
      <c r="Q444" s="5" t="str">
        <f t="shared" si="104"/>
        <v/>
      </c>
    </row>
    <row r="445" spans="1:17" x14ac:dyDescent="0.2">
      <c r="A445" s="17" t="s">
        <v>44</v>
      </c>
      <c r="B445" s="18" t="s">
        <v>15</v>
      </c>
      <c r="C445" s="20">
        <v>40</v>
      </c>
      <c r="D445" s="20">
        <v>39</v>
      </c>
      <c r="E445" s="5">
        <f t="shared" si="100"/>
        <v>-2.5000000000000001E-2</v>
      </c>
      <c r="F445" s="20"/>
      <c r="G445" s="20"/>
      <c r="H445" s="5" t="str">
        <f t="shared" si="101"/>
        <v/>
      </c>
      <c r="I445" s="20"/>
      <c r="J445" s="20"/>
      <c r="K445" s="5" t="str">
        <f t="shared" si="102"/>
        <v/>
      </c>
      <c r="L445" s="20"/>
      <c r="M445" s="20"/>
      <c r="N445" s="5" t="str">
        <f t="shared" si="103"/>
        <v/>
      </c>
      <c r="O445" s="20"/>
      <c r="P445" s="20"/>
      <c r="Q445" s="5" t="str">
        <f t="shared" si="104"/>
        <v/>
      </c>
    </row>
    <row r="446" spans="1:17" ht="24" x14ac:dyDescent="0.2">
      <c r="A446" s="1" t="s">
        <v>68</v>
      </c>
      <c r="B446" s="12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</row>
    <row r="447" spans="1:17" x14ac:dyDescent="0.2">
      <c r="A447" s="7">
        <v>1</v>
      </c>
      <c r="B447" s="10" t="s">
        <v>9</v>
      </c>
      <c r="C447" s="7">
        <f>SUM(C448:C453)</f>
        <v>31</v>
      </c>
      <c r="D447" s="7">
        <f>SUM(D448:D453)</f>
        <v>34</v>
      </c>
      <c r="E447" s="5">
        <f>IF(C447=0,"",(D447-C447)/C447)</f>
        <v>9.6774193548387094E-2</v>
      </c>
      <c r="F447" s="7">
        <f>SUM(F448:F453)</f>
        <v>34</v>
      </c>
      <c r="G447" s="7">
        <f>SUM(G448:G453)</f>
        <v>1</v>
      </c>
      <c r="H447" s="5">
        <f>IF(F447=0,"",(G447-F447)/F447)</f>
        <v>-0.97058823529411764</v>
      </c>
      <c r="I447" s="7">
        <f>SUM(I448:I453)</f>
        <v>0</v>
      </c>
      <c r="J447" s="7">
        <f>SUM(J448:J453)</f>
        <v>0</v>
      </c>
      <c r="K447" s="5" t="str">
        <f>IF(I447=0,"",(J447-I447)/I447)</f>
        <v/>
      </c>
      <c r="L447" s="7">
        <f>SUM(L448:L453)</f>
        <v>0</v>
      </c>
      <c r="M447" s="7">
        <f>SUM(M448:M453)</f>
        <v>0</v>
      </c>
      <c r="N447" s="5" t="str">
        <f>IF(L447=0,"",(M447-L447)/L447)</f>
        <v/>
      </c>
      <c r="O447" s="7">
        <f>SUM(O448:O453)</f>
        <v>0</v>
      </c>
      <c r="P447" s="7">
        <f>SUM(P448:P453)</f>
        <v>0</v>
      </c>
      <c r="Q447" s="5" t="str">
        <f>IF(O447=0,"",(P447-O447)/O447)</f>
        <v/>
      </c>
    </row>
    <row r="448" spans="1:17" x14ac:dyDescent="0.2">
      <c r="A448" s="17" t="s">
        <v>25</v>
      </c>
      <c r="B448" s="18" t="s">
        <v>10</v>
      </c>
      <c r="C448" s="20"/>
      <c r="D448" s="20"/>
      <c r="E448" s="5" t="str">
        <f t="shared" ref="E448:E467" si="105">IF(C448=0,"",(D448-C448)/C448)</f>
        <v/>
      </c>
      <c r="F448" s="20"/>
      <c r="G448" s="20"/>
      <c r="H448" s="5" t="str">
        <f t="shared" ref="H448:H467" si="106">IF(F448=0,"",(G448-F448)/F448)</f>
        <v/>
      </c>
      <c r="I448" s="20"/>
      <c r="J448" s="20"/>
      <c r="K448" s="5" t="str">
        <f t="shared" ref="K448:K467" si="107">IF(I448=0,"",(J448-I448)/I448)</f>
        <v/>
      </c>
      <c r="L448" s="20"/>
      <c r="M448" s="20"/>
      <c r="N448" s="5" t="str">
        <f t="shared" ref="N448:N467" si="108">IF(L448=0,"",(M448-L448)/L448)</f>
        <v/>
      </c>
      <c r="O448" s="20"/>
      <c r="P448" s="20"/>
      <c r="Q448" s="5" t="str">
        <f t="shared" ref="Q448:Q467" si="109">IF(O448=0,"",(P448-O448)/O448)</f>
        <v/>
      </c>
    </row>
    <row r="449" spans="1:17" x14ac:dyDescent="0.2">
      <c r="A449" s="17" t="s">
        <v>26</v>
      </c>
      <c r="B449" s="18" t="s">
        <v>11</v>
      </c>
      <c r="C449" s="20">
        <v>4</v>
      </c>
      <c r="D449" s="20">
        <v>7</v>
      </c>
      <c r="E449" s="5">
        <f t="shared" si="105"/>
        <v>0.75</v>
      </c>
      <c r="F449" s="20">
        <v>32</v>
      </c>
      <c r="G449" s="20"/>
      <c r="H449" s="5">
        <f t="shared" si="106"/>
        <v>-1</v>
      </c>
      <c r="I449" s="20"/>
      <c r="J449" s="20"/>
      <c r="K449" s="5" t="str">
        <f t="shared" si="107"/>
        <v/>
      </c>
      <c r="L449" s="20"/>
      <c r="M449" s="20"/>
      <c r="N449" s="5" t="str">
        <f t="shared" si="108"/>
        <v/>
      </c>
      <c r="O449" s="20"/>
      <c r="P449" s="20"/>
      <c r="Q449" s="5" t="str">
        <f t="shared" si="109"/>
        <v/>
      </c>
    </row>
    <row r="450" spans="1:17" x14ac:dyDescent="0.2">
      <c r="A450" s="17" t="s">
        <v>27</v>
      </c>
      <c r="B450" s="18" t="s">
        <v>12</v>
      </c>
      <c r="C450" s="20">
        <v>2</v>
      </c>
      <c r="D450" s="20"/>
      <c r="E450" s="5">
        <f t="shared" si="105"/>
        <v>-1</v>
      </c>
      <c r="F450" s="20"/>
      <c r="G450" s="20"/>
      <c r="H450" s="5" t="str">
        <f t="shared" si="106"/>
        <v/>
      </c>
      <c r="I450" s="20"/>
      <c r="J450" s="20"/>
      <c r="K450" s="5" t="str">
        <f t="shared" si="107"/>
        <v/>
      </c>
      <c r="L450" s="20"/>
      <c r="M450" s="20"/>
      <c r="N450" s="5" t="str">
        <f t="shared" si="108"/>
        <v/>
      </c>
      <c r="O450" s="20"/>
      <c r="P450" s="20"/>
      <c r="Q450" s="5" t="str">
        <f t="shared" si="109"/>
        <v/>
      </c>
    </row>
    <row r="451" spans="1:17" x14ac:dyDescent="0.2">
      <c r="A451" s="17" t="s">
        <v>28</v>
      </c>
      <c r="B451" s="18" t="s">
        <v>13</v>
      </c>
      <c r="C451" s="20"/>
      <c r="D451" s="20"/>
      <c r="E451" s="5" t="str">
        <f t="shared" si="105"/>
        <v/>
      </c>
      <c r="F451" s="20"/>
      <c r="G451" s="20"/>
      <c r="H451" s="5" t="str">
        <f t="shared" si="106"/>
        <v/>
      </c>
      <c r="I451" s="20"/>
      <c r="J451" s="20"/>
      <c r="K451" s="5" t="str">
        <f t="shared" si="107"/>
        <v/>
      </c>
      <c r="L451" s="20"/>
      <c r="M451" s="20"/>
      <c r="N451" s="5" t="str">
        <f t="shared" si="108"/>
        <v/>
      </c>
      <c r="O451" s="20"/>
      <c r="P451" s="20"/>
      <c r="Q451" s="5" t="str">
        <f t="shared" si="109"/>
        <v/>
      </c>
    </row>
    <row r="452" spans="1:17" x14ac:dyDescent="0.2">
      <c r="A452" s="17" t="s">
        <v>32</v>
      </c>
      <c r="B452" s="18" t="s">
        <v>14</v>
      </c>
      <c r="C452" s="20"/>
      <c r="D452" s="20">
        <v>1</v>
      </c>
      <c r="E452" s="5" t="str">
        <f t="shared" si="105"/>
        <v/>
      </c>
      <c r="F452" s="20">
        <v>2</v>
      </c>
      <c r="G452" s="20">
        <v>1</v>
      </c>
      <c r="H452" s="5">
        <f t="shared" si="106"/>
        <v>-0.5</v>
      </c>
      <c r="I452" s="20"/>
      <c r="J452" s="20"/>
      <c r="K452" s="5" t="str">
        <f t="shared" si="107"/>
        <v/>
      </c>
      <c r="L452" s="20"/>
      <c r="M452" s="20"/>
      <c r="N452" s="5" t="str">
        <f t="shared" si="108"/>
        <v/>
      </c>
      <c r="O452" s="20"/>
      <c r="P452" s="20"/>
      <c r="Q452" s="5" t="str">
        <f t="shared" si="109"/>
        <v/>
      </c>
    </row>
    <row r="453" spans="1:17" x14ac:dyDescent="0.2">
      <c r="A453" s="17" t="s">
        <v>33</v>
      </c>
      <c r="B453" s="18" t="s">
        <v>15</v>
      </c>
      <c r="C453" s="20">
        <v>25</v>
      </c>
      <c r="D453" s="20">
        <v>26</v>
      </c>
      <c r="E453" s="5">
        <f t="shared" si="105"/>
        <v>0.04</v>
      </c>
      <c r="F453" s="20"/>
      <c r="G453" s="20"/>
      <c r="H453" s="5" t="str">
        <f t="shared" si="106"/>
        <v/>
      </c>
      <c r="I453" s="20"/>
      <c r="J453" s="20"/>
      <c r="K453" s="5" t="str">
        <f t="shared" si="107"/>
        <v/>
      </c>
      <c r="L453" s="20"/>
      <c r="M453" s="20"/>
      <c r="N453" s="5" t="str">
        <f t="shared" si="108"/>
        <v/>
      </c>
      <c r="O453" s="20"/>
      <c r="P453" s="20"/>
      <c r="Q453" s="5" t="str">
        <f t="shared" si="109"/>
        <v/>
      </c>
    </row>
    <row r="454" spans="1:17" x14ac:dyDescent="0.2">
      <c r="A454" s="8" t="s">
        <v>34</v>
      </c>
      <c r="B454" s="10" t="s">
        <v>16</v>
      </c>
      <c r="C454" s="7">
        <f>SUM(C458:C462)+C455</f>
        <v>0</v>
      </c>
      <c r="D454" s="7">
        <f>SUM(D458:D462)+D455</f>
        <v>0</v>
      </c>
      <c r="E454" s="5" t="str">
        <f t="shared" si="105"/>
        <v/>
      </c>
      <c r="F454" s="7">
        <f>SUM(F458:F462)+F455</f>
        <v>0</v>
      </c>
      <c r="G454" s="7">
        <f>SUM(G458:G462)+G455</f>
        <v>0</v>
      </c>
      <c r="H454" s="5" t="str">
        <f t="shared" si="106"/>
        <v/>
      </c>
      <c r="I454" s="7">
        <f>SUM(I458:I462)+I455</f>
        <v>0</v>
      </c>
      <c r="J454" s="7">
        <f>SUM(J458:J462)+J455</f>
        <v>0</v>
      </c>
      <c r="K454" s="5" t="str">
        <f t="shared" si="107"/>
        <v/>
      </c>
      <c r="L454" s="7">
        <f>SUM(L458:L462)+L455</f>
        <v>0</v>
      </c>
      <c r="M454" s="7">
        <f>SUM(M458:M462)+M455</f>
        <v>0</v>
      </c>
      <c r="N454" s="5" t="str">
        <f t="shared" si="108"/>
        <v/>
      </c>
      <c r="O454" s="7">
        <f>SUM(O458:O462)+O455</f>
        <v>0</v>
      </c>
      <c r="P454" s="7">
        <f>SUM(P458:P462)+P455</f>
        <v>0</v>
      </c>
      <c r="Q454" s="5" t="str">
        <f t="shared" si="109"/>
        <v/>
      </c>
    </row>
    <row r="455" spans="1:17" x14ac:dyDescent="0.2">
      <c r="A455" s="8" t="s">
        <v>29</v>
      </c>
      <c r="B455" s="10" t="s">
        <v>17</v>
      </c>
      <c r="C455" s="7">
        <f>SUM(C456:C457)</f>
        <v>0</v>
      </c>
      <c r="D455" s="7">
        <f>SUM(D456:D457)</f>
        <v>0</v>
      </c>
      <c r="E455" s="5" t="str">
        <f t="shared" si="105"/>
        <v/>
      </c>
      <c r="F455" s="7">
        <f>SUM(F456:F457)</f>
        <v>0</v>
      </c>
      <c r="G455" s="7">
        <f>SUM(G456:G457)</f>
        <v>0</v>
      </c>
      <c r="H455" s="5" t="str">
        <f t="shared" si="106"/>
        <v/>
      </c>
      <c r="I455" s="7">
        <f>SUM(I456:I457)</f>
        <v>0</v>
      </c>
      <c r="J455" s="7">
        <f>SUM(J456:J457)</f>
        <v>0</v>
      </c>
      <c r="K455" s="5" t="str">
        <f t="shared" si="107"/>
        <v/>
      </c>
      <c r="L455" s="7">
        <f>SUM(L456:L457)</f>
        <v>0</v>
      </c>
      <c r="M455" s="7">
        <f>SUM(M456:M457)</f>
        <v>0</v>
      </c>
      <c r="N455" s="5" t="str">
        <f t="shared" si="108"/>
        <v/>
      </c>
      <c r="O455" s="7">
        <f>SUM(O456:O457)</f>
        <v>0</v>
      </c>
      <c r="P455" s="7">
        <f>SUM(P456:P457)</f>
        <v>0</v>
      </c>
      <c r="Q455" s="5" t="str">
        <f t="shared" si="109"/>
        <v/>
      </c>
    </row>
    <row r="456" spans="1:17" x14ac:dyDescent="0.2">
      <c r="A456" s="17" t="s">
        <v>30</v>
      </c>
      <c r="B456" s="18" t="s">
        <v>18</v>
      </c>
      <c r="C456" s="20"/>
      <c r="D456" s="20"/>
      <c r="E456" s="5" t="str">
        <f t="shared" si="105"/>
        <v/>
      </c>
      <c r="F456" s="20"/>
      <c r="G456" s="20"/>
      <c r="H456" s="5" t="str">
        <f t="shared" si="106"/>
        <v/>
      </c>
      <c r="I456" s="20"/>
      <c r="J456" s="20"/>
      <c r="K456" s="5" t="str">
        <f t="shared" si="107"/>
        <v/>
      </c>
      <c r="L456" s="20"/>
      <c r="M456" s="20"/>
      <c r="N456" s="5" t="str">
        <f t="shared" si="108"/>
        <v/>
      </c>
      <c r="O456" s="20"/>
      <c r="P456" s="20"/>
      <c r="Q456" s="5" t="str">
        <f t="shared" si="109"/>
        <v/>
      </c>
    </row>
    <row r="457" spans="1:17" x14ac:dyDescent="0.2">
      <c r="A457" s="17" t="s">
        <v>31</v>
      </c>
      <c r="B457" s="18" t="s">
        <v>19</v>
      </c>
      <c r="C457" s="20"/>
      <c r="D457" s="20"/>
      <c r="E457" s="5" t="str">
        <f t="shared" si="105"/>
        <v/>
      </c>
      <c r="F457" s="20"/>
      <c r="G457" s="20"/>
      <c r="H457" s="5" t="str">
        <f t="shared" si="106"/>
        <v/>
      </c>
      <c r="I457" s="20"/>
      <c r="J457" s="20"/>
      <c r="K457" s="5" t="str">
        <f t="shared" si="107"/>
        <v/>
      </c>
      <c r="L457" s="20"/>
      <c r="M457" s="20"/>
      <c r="N457" s="5" t="str">
        <f t="shared" si="108"/>
        <v/>
      </c>
      <c r="O457" s="20"/>
      <c r="P457" s="20"/>
      <c r="Q457" s="5" t="str">
        <f t="shared" si="109"/>
        <v/>
      </c>
    </row>
    <row r="458" spans="1:17" x14ac:dyDescent="0.2">
      <c r="A458" s="17" t="s">
        <v>35</v>
      </c>
      <c r="B458" s="18" t="s">
        <v>11</v>
      </c>
      <c r="C458" s="20"/>
      <c r="D458" s="20"/>
      <c r="E458" s="5" t="str">
        <f t="shared" si="105"/>
        <v/>
      </c>
      <c r="F458" s="20"/>
      <c r="G458" s="20"/>
      <c r="H458" s="5" t="str">
        <f t="shared" si="106"/>
        <v/>
      </c>
      <c r="I458" s="20"/>
      <c r="J458" s="20"/>
      <c r="K458" s="5" t="str">
        <f t="shared" si="107"/>
        <v/>
      </c>
      <c r="L458" s="20"/>
      <c r="M458" s="20"/>
      <c r="N458" s="5" t="str">
        <f t="shared" si="108"/>
        <v/>
      </c>
      <c r="O458" s="20"/>
      <c r="P458" s="20"/>
      <c r="Q458" s="5" t="str">
        <f t="shared" si="109"/>
        <v/>
      </c>
    </row>
    <row r="459" spans="1:17" x14ac:dyDescent="0.2">
      <c r="A459" s="17" t="s">
        <v>36</v>
      </c>
      <c r="B459" s="18" t="s">
        <v>12</v>
      </c>
      <c r="C459" s="20"/>
      <c r="D459" s="20"/>
      <c r="E459" s="5" t="str">
        <f t="shared" si="105"/>
        <v/>
      </c>
      <c r="F459" s="20"/>
      <c r="G459" s="20"/>
      <c r="H459" s="5" t="str">
        <f t="shared" si="106"/>
        <v/>
      </c>
      <c r="I459" s="20"/>
      <c r="J459" s="20"/>
      <c r="K459" s="5" t="str">
        <f t="shared" si="107"/>
        <v/>
      </c>
      <c r="L459" s="20"/>
      <c r="M459" s="20"/>
      <c r="N459" s="5" t="str">
        <f t="shared" si="108"/>
        <v/>
      </c>
      <c r="O459" s="20"/>
      <c r="P459" s="20"/>
      <c r="Q459" s="5" t="str">
        <f t="shared" si="109"/>
        <v/>
      </c>
    </row>
    <row r="460" spans="1:17" x14ac:dyDescent="0.2">
      <c r="A460" s="17" t="s">
        <v>37</v>
      </c>
      <c r="B460" s="18" t="s">
        <v>13</v>
      </c>
      <c r="C460" s="20"/>
      <c r="D460" s="20"/>
      <c r="E460" s="5" t="str">
        <f t="shared" si="105"/>
        <v/>
      </c>
      <c r="F460" s="20"/>
      <c r="G460" s="20"/>
      <c r="H460" s="5" t="str">
        <f t="shared" si="106"/>
        <v/>
      </c>
      <c r="I460" s="20"/>
      <c r="J460" s="20"/>
      <c r="K460" s="5" t="str">
        <f t="shared" si="107"/>
        <v/>
      </c>
      <c r="L460" s="20"/>
      <c r="M460" s="20"/>
      <c r="N460" s="5" t="str">
        <f t="shared" si="108"/>
        <v/>
      </c>
      <c r="O460" s="20"/>
      <c r="P460" s="20"/>
      <c r="Q460" s="5" t="str">
        <f t="shared" si="109"/>
        <v/>
      </c>
    </row>
    <row r="461" spans="1:17" x14ac:dyDescent="0.2">
      <c r="A461" s="17" t="s">
        <v>38</v>
      </c>
      <c r="B461" s="18" t="s">
        <v>20</v>
      </c>
      <c r="C461" s="20"/>
      <c r="D461" s="20"/>
      <c r="E461" s="5" t="str">
        <f t="shared" si="105"/>
        <v/>
      </c>
      <c r="F461" s="20"/>
      <c r="G461" s="20"/>
      <c r="H461" s="5" t="str">
        <f t="shared" si="106"/>
        <v/>
      </c>
      <c r="I461" s="20"/>
      <c r="J461" s="20"/>
      <c r="K461" s="5" t="str">
        <f t="shared" si="107"/>
        <v/>
      </c>
      <c r="L461" s="20"/>
      <c r="M461" s="20"/>
      <c r="N461" s="5" t="str">
        <f t="shared" si="108"/>
        <v/>
      </c>
      <c r="O461" s="20"/>
      <c r="P461" s="20"/>
      <c r="Q461" s="5" t="str">
        <f t="shared" si="109"/>
        <v/>
      </c>
    </row>
    <row r="462" spans="1:17" x14ac:dyDescent="0.2">
      <c r="A462" s="17" t="s">
        <v>39</v>
      </c>
      <c r="B462" s="18" t="s">
        <v>15</v>
      </c>
      <c r="C462" s="20"/>
      <c r="D462" s="20"/>
      <c r="E462" s="5" t="str">
        <f t="shared" si="105"/>
        <v/>
      </c>
      <c r="F462" s="20"/>
      <c r="G462" s="20"/>
      <c r="H462" s="5" t="str">
        <f t="shared" si="106"/>
        <v/>
      </c>
      <c r="I462" s="20"/>
      <c r="J462" s="20"/>
      <c r="K462" s="5" t="str">
        <f t="shared" si="107"/>
        <v/>
      </c>
      <c r="L462" s="20"/>
      <c r="M462" s="20"/>
      <c r="N462" s="5" t="str">
        <f t="shared" si="108"/>
        <v/>
      </c>
      <c r="O462" s="20"/>
      <c r="P462" s="20"/>
      <c r="Q462" s="5" t="str">
        <f t="shared" si="109"/>
        <v/>
      </c>
    </row>
    <row r="463" spans="1:17" x14ac:dyDescent="0.2">
      <c r="A463" s="8" t="s">
        <v>41</v>
      </c>
      <c r="B463" s="10" t="s">
        <v>21</v>
      </c>
      <c r="C463" s="7">
        <f>SUM(C464:C467)</f>
        <v>30</v>
      </c>
      <c r="D463" s="7">
        <f>SUM(D464:D467)</f>
        <v>8</v>
      </c>
      <c r="E463" s="5">
        <f t="shared" si="105"/>
        <v>-0.73333333333333328</v>
      </c>
      <c r="F463" s="7">
        <f>SUM(F464:F467)</f>
        <v>0</v>
      </c>
      <c r="G463" s="7">
        <f>SUM(G464:G467)</f>
        <v>0</v>
      </c>
      <c r="H463" s="5" t="str">
        <f t="shared" si="106"/>
        <v/>
      </c>
      <c r="I463" s="7">
        <f>SUM(I464:I467)</f>
        <v>0</v>
      </c>
      <c r="J463" s="7">
        <f>SUM(J464:J467)</f>
        <v>0</v>
      </c>
      <c r="K463" s="5" t="str">
        <f t="shared" si="107"/>
        <v/>
      </c>
      <c r="L463" s="7">
        <f>SUM(L464:L467)</f>
        <v>0</v>
      </c>
      <c r="M463" s="7">
        <f>SUM(M464:M467)</f>
        <v>0</v>
      </c>
      <c r="N463" s="5" t="str">
        <f t="shared" si="108"/>
        <v/>
      </c>
      <c r="O463" s="7">
        <f>SUM(O464:O467)</f>
        <v>0</v>
      </c>
      <c r="P463" s="7">
        <f>SUM(P464:P467)</f>
        <v>0</v>
      </c>
      <c r="Q463" s="5" t="str">
        <f t="shared" si="109"/>
        <v/>
      </c>
    </row>
    <row r="464" spans="1:17" x14ac:dyDescent="0.2">
      <c r="A464" s="17" t="s">
        <v>40</v>
      </c>
      <c r="B464" s="18" t="s">
        <v>22</v>
      </c>
      <c r="C464" s="20">
        <v>4</v>
      </c>
      <c r="D464" s="20"/>
      <c r="E464" s="5">
        <f t="shared" si="105"/>
        <v>-1</v>
      </c>
      <c r="F464" s="20"/>
      <c r="G464" s="20"/>
      <c r="H464" s="5" t="str">
        <f t="shared" si="106"/>
        <v/>
      </c>
      <c r="I464" s="20"/>
      <c r="J464" s="20"/>
      <c r="K464" s="5" t="str">
        <f t="shared" si="107"/>
        <v/>
      </c>
      <c r="L464" s="20"/>
      <c r="M464" s="20"/>
      <c r="N464" s="5" t="str">
        <f t="shared" si="108"/>
        <v/>
      </c>
      <c r="O464" s="20"/>
      <c r="P464" s="20"/>
      <c r="Q464" s="5" t="str">
        <f t="shared" si="109"/>
        <v/>
      </c>
    </row>
    <row r="465" spans="1:17" ht="24" x14ac:dyDescent="0.2">
      <c r="A465" s="17" t="s">
        <v>42</v>
      </c>
      <c r="B465" s="18" t="s">
        <v>23</v>
      </c>
      <c r="C465" s="20"/>
      <c r="D465" s="20"/>
      <c r="E465" s="5" t="str">
        <f t="shared" si="105"/>
        <v/>
      </c>
      <c r="F465" s="20"/>
      <c r="G465" s="20"/>
      <c r="H465" s="5" t="str">
        <f t="shared" si="106"/>
        <v/>
      </c>
      <c r="I465" s="20"/>
      <c r="J465" s="20"/>
      <c r="K465" s="5" t="str">
        <f t="shared" si="107"/>
        <v/>
      </c>
      <c r="L465" s="20"/>
      <c r="M465" s="20"/>
      <c r="N465" s="5" t="str">
        <f t="shared" si="108"/>
        <v/>
      </c>
      <c r="O465" s="20"/>
      <c r="P465" s="20"/>
      <c r="Q465" s="5" t="str">
        <f t="shared" si="109"/>
        <v/>
      </c>
    </row>
    <row r="466" spans="1:17" x14ac:dyDescent="0.2">
      <c r="A466" s="17" t="s">
        <v>43</v>
      </c>
      <c r="B466" s="18" t="s">
        <v>24</v>
      </c>
      <c r="C466" s="20">
        <v>1</v>
      </c>
      <c r="D466" s="20"/>
      <c r="E466" s="5">
        <f t="shared" si="105"/>
        <v>-1</v>
      </c>
      <c r="F466" s="20"/>
      <c r="G466" s="20"/>
      <c r="H466" s="5" t="str">
        <f t="shared" si="106"/>
        <v/>
      </c>
      <c r="I466" s="20"/>
      <c r="J466" s="20"/>
      <c r="K466" s="5" t="str">
        <f t="shared" si="107"/>
        <v/>
      </c>
      <c r="L466" s="20"/>
      <c r="M466" s="20"/>
      <c r="N466" s="5" t="str">
        <f t="shared" si="108"/>
        <v/>
      </c>
      <c r="O466" s="20"/>
      <c r="P466" s="20"/>
      <c r="Q466" s="5" t="str">
        <f t="shared" si="109"/>
        <v/>
      </c>
    </row>
    <row r="467" spans="1:17" x14ac:dyDescent="0.2">
      <c r="A467" s="17" t="s">
        <v>44</v>
      </c>
      <c r="B467" s="18" t="s">
        <v>15</v>
      </c>
      <c r="C467" s="20">
        <v>25</v>
      </c>
      <c r="D467" s="20">
        <v>8</v>
      </c>
      <c r="E467" s="5">
        <f t="shared" si="105"/>
        <v>-0.68</v>
      </c>
      <c r="F467" s="20"/>
      <c r="G467" s="20"/>
      <c r="H467" s="5" t="str">
        <f t="shared" si="106"/>
        <v/>
      </c>
      <c r="I467" s="20"/>
      <c r="J467" s="20"/>
      <c r="K467" s="5" t="str">
        <f t="shared" si="107"/>
        <v/>
      </c>
      <c r="L467" s="20"/>
      <c r="M467" s="20"/>
      <c r="N467" s="5" t="str">
        <f t="shared" si="108"/>
        <v/>
      </c>
      <c r="O467" s="20"/>
      <c r="P467" s="20"/>
      <c r="Q467" s="5" t="str">
        <f t="shared" si="109"/>
        <v/>
      </c>
    </row>
    <row r="468" spans="1:17" x14ac:dyDescent="0.2">
      <c r="A468" s="1" t="s">
        <v>45</v>
      </c>
      <c r="B468" s="12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</row>
    <row r="469" spans="1:17" s="9" customFormat="1" x14ac:dyDescent="0.2">
      <c r="A469" s="7">
        <v>1</v>
      </c>
      <c r="B469" s="10" t="s">
        <v>9</v>
      </c>
      <c r="C469" s="7">
        <f>SUM(C470:C475)</f>
        <v>191</v>
      </c>
      <c r="D469" s="7">
        <f>SUM(D470:D475)</f>
        <v>114</v>
      </c>
      <c r="E469" s="5">
        <f>IF(C469=0,"",(D469-C469)/C469)</f>
        <v>-0.40314136125654448</v>
      </c>
      <c r="F469" s="7">
        <f>SUM(F470:F475)</f>
        <v>0</v>
      </c>
      <c r="G469" s="7">
        <f>SUM(G470:G475)</f>
        <v>0</v>
      </c>
      <c r="H469" s="5" t="str">
        <f>IF(F469=0,"",(G469-F469)/F469)</f>
        <v/>
      </c>
      <c r="I469" s="7">
        <f>SUM(I470:I475)</f>
        <v>0</v>
      </c>
      <c r="J469" s="7">
        <f>SUM(J470:J475)</f>
        <v>0</v>
      </c>
      <c r="K469" s="5" t="str">
        <f>IF(I469=0,"",(J469-I469)/I469)</f>
        <v/>
      </c>
      <c r="L469" s="7">
        <f>SUM(L470:L475)</f>
        <v>0</v>
      </c>
      <c r="M469" s="7">
        <f>SUM(M470:M475)</f>
        <v>0</v>
      </c>
      <c r="N469" s="5" t="str">
        <f>IF(L469=0,"",(M469-L469)/L469)</f>
        <v/>
      </c>
      <c r="O469" s="7">
        <f>SUM(O470:O475)</f>
        <v>0</v>
      </c>
      <c r="P469" s="7">
        <f>SUM(P470:P475)</f>
        <v>0</v>
      </c>
      <c r="Q469" s="5" t="str">
        <f>IF(O469=0,"",(P469-O469)/O469)</f>
        <v/>
      </c>
    </row>
    <row r="470" spans="1:17" x14ac:dyDescent="0.2">
      <c r="A470" s="17" t="s">
        <v>25</v>
      </c>
      <c r="B470" s="18" t="s">
        <v>10</v>
      </c>
      <c r="C470" s="20">
        <v>87</v>
      </c>
      <c r="D470" s="20">
        <v>28</v>
      </c>
      <c r="E470" s="5">
        <f t="shared" ref="E470:E489" si="110">IF(C470=0,"",(D470-C470)/C470)</f>
        <v>-0.67816091954022983</v>
      </c>
      <c r="F470" s="20"/>
      <c r="G470" s="20"/>
      <c r="H470" s="5" t="str">
        <f t="shared" ref="H470:H489" si="111">IF(F470=0,"",(G470-F470)/F470)</f>
        <v/>
      </c>
      <c r="I470" s="20"/>
      <c r="J470" s="20"/>
      <c r="K470" s="5" t="str">
        <f t="shared" ref="K470:K489" si="112">IF(I470=0,"",(J470-I470)/I470)</f>
        <v/>
      </c>
      <c r="L470" s="20"/>
      <c r="M470" s="20"/>
      <c r="N470" s="5" t="str">
        <f t="shared" ref="N470:N489" si="113">IF(L470=0,"",(M470-L470)/L470)</f>
        <v/>
      </c>
      <c r="O470" s="20"/>
      <c r="P470" s="20"/>
      <c r="Q470" s="5" t="str">
        <f t="shared" ref="Q470:Q489" si="114">IF(O470=0,"",(P470-O470)/O470)</f>
        <v/>
      </c>
    </row>
    <row r="471" spans="1:17" x14ac:dyDescent="0.2">
      <c r="A471" s="17" t="s">
        <v>26</v>
      </c>
      <c r="B471" s="18" t="s">
        <v>11</v>
      </c>
      <c r="C471" s="20">
        <v>52</v>
      </c>
      <c r="D471" s="20">
        <v>60</v>
      </c>
      <c r="E471" s="5">
        <f t="shared" si="110"/>
        <v>0.15384615384615385</v>
      </c>
      <c r="F471" s="20"/>
      <c r="G471" s="20"/>
      <c r="H471" s="5" t="str">
        <f t="shared" si="111"/>
        <v/>
      </c>
      <c r="I471" s="20"/>
      <c r="J471" s="20"/>
      <c r="K471" s="5" t="str">
        <f t="shared" si="112"/>
        <v/>
      </c>
      <c r="L471" s="20"/>
      <c r="M471" s="20"/>
      <c r="N471" s="5" t="str">
        <f t="shared" si="113"/>
        <v/>
      </c>
      <c r="O471" s="20"/>
      <c r="P471" s="20"/>
      <c r="Q471" s="5" t="str">
        <f t="shared" si="114"/>
        <v/>
      </c>
    </row>
    <row r="472" spans="1:17" x14ac:dyDescent="0.2">
      <c r="A472" s="17" t="s">
        <v>27</v>
      </c>
      <c r="B472" s="18" t="s">
        <v>12</v>
      </c>
      <c r="C472" s="20">
        <v>33</v>
      </c>
      <c r="D472" s="20">
        <v>7</v>
      </c>
      <c r="E472" s="5">
        <f t="shared" si="110"/>
        <v>-0.78787878787878785</v>
      </c>
      <c r="F472" s="20"/>
      <c r="G472" s="20"/>
      <c r="H472" s="5" t="str">
        <f t="shared" si="111"/>
        <v/>
      </c>
      <c r="I472" s="20"/>
      <c r="J472" s="20"/>
      <c r="K472" s="5" t="str">
        <f t="shared" si="112"/>
        <v/>
      </c>
      <c r="L472" s="20"/>
      <c r="M472" s="20"/>
      <c r="N472" s="5" t="str">
        <f t="shared" si="113"/>
        <v/>
      </c>
      <c r="O472" s="20"/>
      <c r="P472" s="20"/>
      <c r="Q472" s="5" t="str">
        <f t="shared" si="114"/>
        <v/>
      </c>
    </row>
    <row r="473" spans="1:17" x14ac:dyDescent="0.2">
      <c r="A473" s="17" t="s">
        <v>28</v>
      </c>
      <c r="B473" s="18" t="s">
        <v>13</v>
      </c>
      <c r="C473" s="20">
        <v>2</v>
      </c>
      <c r="D473" s="20"/>
      <c r="E473" s="5">
        <f t="shared" si="110"/>
        <v>-1</v>
      </c>
      <c r="F473" s="20"/>
      <c r="G473" s="20"/>
      <c r="H473" s="5" t="str">
        <f t="shared" si="111"/>
        <v/>
      </c>
      <c r="I473" s="20"/>
      <c r="J473" s="20"/>
      <c r="K473" s="5" t="str">
        <f t="shared" si="112"/>
        <v/>
      </c>
      <c r="L473" s="20"/>
      <c r="M473" s="20"/>
      <c r="N473" s="5" t="str">
        <f t="shared" si="113"/>
        <v/>
      </c>
      <c r="O473" s="20"/>
      <c r="P473" s="20"/>
      <c r="Q473" s="5" t="str">
        <f t="shared" si="114"/>
        <v/>
      </c>
    </row>
    <row r="474" spans="1:17" x14ac:dyDescent="0.2">
      <c r="A474" s="17" t="s">
        <v>32</v>
      </c>
      <c r="B474" s="18" t="s">
        <v>14</v>
      </c>
      <c r="C474" s="20"/>
      <c r="D474" s="20"/>
      <c r="E474" s="5" t="str">
        <f t="shared" si="110"/>
        <v/>
      </c>
      <c r="F474" s="20"/>
      <c r="G474" s="20"/>
      <c r="H474" s="5" t="str">
        <f t="shared" si="111"/>
        <v/>
      </c>
      <c r="I474" s="20"/>
      <c r="J474" s="20"/>
      <c r="K474" s="5" t="str">
        <f t="shared" si="112"/>
        <v/>
      </c>
      <c r="L474" s="20"/>
      <c r="M474" s="20"/>
      <c r="N474" s="5" t="str">
        <f t="shared" si="113"/>
        <v/>
      </c>
      <c r="O474" s="20"/>
      <c r="P474" s="20"/>
      <c r="Q474" s="5" t="str">
        <f t="shared" si="114"/>
        <v/>
      </c>
    </row>
    <row r="475" spans="1:17" x14ac:dyDescent="0.2">
      <c r="A475" s="17" t="s">
        <v>33</v>
      </c>
      <c r="B475" s="18" t="s">
        <v>15</v>
      </c>
      <c r="C475" s="20">
        <v>17</v>
      </c>
      <c r="D475" s="20">
        <v>19</v>
      </c>
      <c r="E475" s="5">
        <f t="shared" si="110"/>
        <v>0.11764705882352941</v>
      </c>
      <c r="F475" s="20"/>
      <c r="G475" s="20"/>
      <c r="H475" s="5" t="str">
        <f t="shared" si="111"/>
        <v/>
      </c>
      <c r="I475" s="20"/>
      <c r="J475" s="20"/>
      <c r="K475" s="5" t="str">
        <f t="shared" si="112"/>
        <v/>
      </c>
      <c r="L475" s="20"/>
      <c r="M475" s="20"/>
      <c r="N475" s="5" t="str">
        <f t="shared" si="113"/>
        <v/>
      </c>
      <c r="O475" s="20"/>
      <c r="P475" s="20"/>
      <c r="Q475" s="5" t="str">
        <f t="shared" si="114"/>
        <v/>
      </c>
    </row>
    <row r="476" spans="1:17" s="9" customFormat="1" x14ac:dyDescent="0.2">
      <c r="A476" s="8" t="s">
        <v>34</v>
      </c>
      <c r="B476" s="10" t="s">
        <v>16</v>
      </c>
      <c r="C476" s="7">
        <f>SUM(C480:C484)+C477</f>
        <v>0</v>
      </c>
      <c r="D476" s="7">
        <f>SUM(D480:D484)+D477</f>
        <v>1</v>
      </c>
      <c r="E476" s="5" t="str">
        <f t="shared" si="110"/>
        <v/>
      </c>
      <c r="F476" s="7">
        <f>SUM(F480:F484)+F477</f>
        <v>0</v>
      </c>
      <c r="G476" s="7">
        <f>SUM(G480:G484)+G477</f>
        <v>0</v>
      </c>
      <c r="H476" s="5" t="str">
        <f t="shared" si="111"/>
        <v/>
      </c>
      <c r="I476" s="7">
        <f>SUM(I480:I484)+I477</f>
        <v>0</v>
      </c>
      <c r="J476" s="7">
        <f>SUM(J480:J484)+J477</f>
        <v>0</v>
      </c>
      <c r="K476" s="5" t="str">
        <f t="shared" si="112"/>
        <v/>
      </c>
      <c r="L476" s="7">
        <f>SUM(L480:L484)+L477</f>
        <v>0</v>
      </c>
      <c r="M476" s="7">
        <f>SUM(M480:M484)+M477</f>
        <v>0</v>
      </c>
      <c r="N476" s="5" t="str">
        <f t="shared" si="113"/>
        <v/>
      </c>
      <c r="O476" s="7">
        <f>SUM(O480:O484)+O477</f>
        <v>0</v>
      </c>
      <c r="P476" s="7">
        <f>SUM(P480:P484)+P477</f>
        <v>0</v>
      </c>
      <c r="Q476" s="5" t="str">
        <f t="shared" si="114"/>
        <v/>
      </c>
    </row>
    <row r="477" spans="1:17" x14ac:dyDescent="0.2">
      <c r="A477" s="8" t="s">
        <v>29</v>
      </c>
      <c r="B477" s="10" t="s">
        <v>17</v>
      </c>
      <c r="C477" s="7">
        <f>SUM(C478:C479)</f>
        <v>0</v>
      </c>
      <c r="D477" s="7">
        <f>SUM(D478:D479)</f>
        <v>1</v>
      </c>
      <c r="E477" s="5" t="str">
        <f t="shared" si="110"/>
        <v/>
      </c>
      <c r="F477" s="7">
        <f>SUM(F478:F479)</f>
        <v>0</v>
      </c>
      <c r="G477" s="7">
        <f>SUM(G478:G479)</f>
        <v>0</v>
      </c>
      <c r="H477" s="5" t="str">
        <f t="shared" si="111"/>
        <v/>
      </c>
      <c r="I477" s="7">
        <f>SUM(I478:I479)</f>
        <v>0</v>
      </c>
      <c r="J477" s="7">
        <f>SUM(J478:J479)</f>
        <v>0</v>
      </c>
      <c r="K477" s="5" t="str">
        <f t="shared" si="112"/>
        <v/>
      </c>
      <c r="L477" s="7">
        <f>SUM(L478:L479)</f>
        <v>0</v>
      </c>
      <c r="M477" s="7">
        <f>SUM(M478:M479)</f>
        <v>0</v>
      </c>
      <c r="N477" s="5" t="str">
        <f t="shared" si="113"/>
        <v/>
      </c>
      <c r="O477" s="7">
        <f>SUM(O478:O479)</f>
        <v>0</v>
      </c>
      <c r="P477" s="7">
        <f>SUM(P478:P479)</f>
        <v>0</v>
      </c>
      <c r="Q477" s="5" t="str">
        <f t="shared" si="114"/>
        <v/>
      </c>
    </row>
    <row r="478" spans="1:17" x14ac:dyDescent="0.2">
      <c r="A478" s="17" t="s">
        <v>30</v>
      </c>
      <c r="B478" s="18" t="s">
        <v>18</v>
      </c>
      <c r="C478" s="20"/>
      <c r="D478" s="20"/>
      <c r="E478" s="5" t="str">
        <f t="shared" si="110"/>
        <v/>
      </c>
      <c r="F478" s="20"/>
      <c r="G478" s="20"/>
      <c r="H478" s="5" t="str">
        <f t="shared" si="111"/>
        <v/>
      </c>
      <c r="I478" s="20"/>
      <c r="J478" s="20"/>
      <c r="K478" s="5" t="str">
        <f t="shared" si="112"/>
        <v/>
      </c>
      <c r="L478" s="20"/>
      <c r="M478" s="20"/>
      <c r="N478" s="5" t="str">
        <f t="shared" si="113"/>
        <v/>
      </c>
      <c r="O478" s="20"/>
      <c r="P478" s="20"/>
      <c r="Q478" s="5" t="str">
        <f t="shared" si="114"/>
        <v/>
      </c>
    </row>
    <row r="479" spans="1:17" x14ac:dyDescent="0.2">
      <c r="A479" s="17" t="s">
        <v>31</v>
      </c>
      <c r="B479" s="18" t="s">
        <v>19</v>
      </c>
      <c r="C479" s="20"/>
      <c r="D479" s="20">
        <v>1</v>
      </c>
      <c r="E479" s="5" t="str">
        <f t="shared" si="110"/>
        <v/>
      </c>
      <c r="F479" s="20"/>
      <c r="G479" s="20"/>
      <c r="H479" s="5" t="str">
        <f t="shared" si="111"/>
        <v/>
      </c>
      <c r="I479" s="20"/>
      <c r="J479" s="20"/>
      <c r="K479" s="5" t="str">
        <f t="shared" si="112"/>
        <v/>
      </c>
      <c r="L479" s="20"/>
      <c r="M479" s="20"/>
      <c r="N479" s="5" t="str">
        <f t="shared" si="113"/>
        <v/>
      </c>
      <c r="O479" s="20"/>
      <c r="P479" s="20"/>
      <c r="Q479" s="5" t="str">
        <f t="shared" si="114"/>
        <v/>
      </c>
    </row>
    <row r="480" spans="1:17" x14ac:dyDescent="0.2">
      <c r="A480" s="17" t="s">
        <v>35</v>
      </c>
      <c r="B480" s="18" t="s">
        <v>11</v>
      </c>
      <c r="C480" s="20"/>
      <c r="D480" s="20"/>
      <c r="E480" s="5" t="str">
        <f t="shared" si="110"/>
        <v/>
      </c>
      <c r="F480" s="20"/>
      <c r="G480" s="20"/>
      <c r="H480" s="5" t="str">
        <f t="shared" si="111"/>
        <v/>
      </c>
      <c r="I480" s="20"/>
      <c r="J480" s="20"/>
      <c r="K480" s="5" t="str">
        <f t="shared" si="112"/>
        <v/>
      </c>
      <c r="L480" s="20"/>
      <c r="M480" s="20"/>
      <c r="N480" s="5" t="str">
        <f t="shared" si="113"/>
        <v/>
      </c>
      <c r="O480" s="20"/>
      <c r="P480" s="20"/>
      <c r="Q480" s="5" t="str">
        <f t="shared" si="114"/>
        <v/>
      </c>
    </row>
    <row r="481" spans="1:17" x14ac:dyDescent="0.2">
      <c r="A481" s="17" t="s">
        <v>36</v>
      </c>
      <c r="B481" s="18" t="s">
        <v>12</v>
      </c>
      <c r="C481" s="20"/>
      <c r="D481" s="20"/>
      <c r="E481" s="5" t="str">
        <f t="shared" si="110"/>
        <v/>
      </c>
      <c r="F481" s="20"/>
      <c r="G481" s="20"/>
      <c r="H481" s="5" t="str">
        <f t="shared" si="111"/>
        <v/>
      </c>
      <c r="I481" s="20"/>
      <c r="J481" s="20"/>
      <c r="K481" s="5" t="str">
        <f t="shared" si="112"/>
        <v/>
      </c>
      <c r="L481" s="20"/>
      <c r="M481" s="20"/>
      <c r="N481" s="5" t="str">
        <f t="shared" si="113"/>
        <v/>
      </c>
      <c r="O481" s="20"/>
      <c r="P481" s="20"/>
      <c r="Q481" s="5" t="str">
        <f t="shared" si="114"/>
        <v/>
      </c>
    </row>
    <row r="482" spans="1:17" x14ac:dyDescent="0.2">
      <c r="A482" s="17" t="s">
        <v>37</v>
      </c>
      <c r="B482" s="18" t="s">
        <v>13</v>
      </c>
      <c r="C482" s="20"/>
      <c r="D482" s="20"/>
      <c r="E482" s="5" t="str">
        <f t="shared" si="110"/>
        <v/>
      </c>
      <c r="F482" s="20"/>
      <c r="G482" s="20"/>
      <c r="H482" s="5" t="str">
        <f t="shared" si="111"/>
        <v/>
      </c>
      <c r="I482" s="20"/>
      <c r="J482" s="20"/>
      <c r="K482" s="5" t="str">
        <f t="shared" si="112"/>
        <v/>
      </c>
      <c r="L482" s="20"/>
      <c r="M482" s="20"/>
      <c r="N482" s="5" t="str">
        <f t="shared" si="113"/>
        <v/>
      </c>
      <c r="O482" s="20"/>
      <c r="P482" s="20"/>
      <c r="Q482" s="5" t="str">
        <f t="shared" si="114"/>
        <v/>
      </c>
    </row>
    <row r="483" spans="1:17" x14ac:dyDescent="0.2">
      <c r="A483" s="17" t="s">
        <v>38</v>
      </c>
      <c r="B483" s="18" t="s">
        <v>20</v>
      </c>
      <c r="C483" s="20"/>
      <c r="D483" s="20"/>
      <c r="E483" s="5" t="str">
        <f t="shared" si="110"/>
        <v/>
      </c>
      <c r="F483" s="20"/>
      <c r="G483" s="20"/>
      <c r="H483" s="5" t="str">
        <f t="shared" si="111"/>
        <v/>
      </c>
      <c r="I483" s="20"/>
      <c r="J483" s="20"/>
      <c r="K483" s="5" t="str">
        <f t="shared" si="112"/>
        <v/>
      </c>
      <c r="L483" s="20"/>
      <c r="M483" s="20"/>
      <c r="N483" s="5" t="str">
        <f t="shared" si="113"/>
        <v/>
      </c>
      <c r="O483" s="20"/>
      <c r="P483" s="20"/>
      <c r="Q483" s="5" t="str">
        <f t="shared" si="114"/>
        <v/>
      </c>
    </row>
    <row r="484" spans="1:17" x14ac:dyDescent="0.2">
      <c r="A484" s="17" t="s">
        <v>39</v>
      </c>
      <c r="B484" s="18" t="s">
        <v>15</v>
      </c>
      <c r="C484" s="20"/>
      <c r="D484" s="20"/>
      <c r="E484" s="5" t="str">
        <f t="shared" si="110"/>
        <v/>
      </c>
      <c r="F484" s="20"/>
      <c r="G484" s="20"/>
      <c r="H484" s="5" t="str">
        <f t="shared" si="111"/>
        <v/>
      </c>
      <c r="I484" s="20"/>
      <c r="J484" s="20"/>
      <c r="K484" s="5" t="str">
        <f t="shared" si="112"/>
        <v/>
      </c>
      <c r="L484" s="20"/>
      <c r="M484" s="20"/>
      <c r="N484" s="5" t="str">
        <f t="shared" si="113"/>
        <v/>
      </c>
      <c r="O484" s="20"/>
      <c r="P484" s="20"/>
      <c r="Q484" s="5" t="str">
        <f t="shared" si="114"/>
        <v/>
      </c>
    </row>
    <row r="485" spans="1:17" s="9" customFormat="1" x14ac:dyDescent="0.2">
      <c r="A485" s="8" t="s">
        <v>41</v>
      </c>
      <c r="B485" s="10" t="s">
        <v>21</v>
      </c>
      <c r="C485" s="7">
        <f>SUM(C486:C489)</f>
        <v>69</v>
      </c>
      <c r="D485" s="7">
        <f>SUM(D486:D489)</f>
        <v>60</v>
      </c>
      <c r="E485" s="5">
        <f t="shared" si="110"/>
        <v>-0.13043478260869565</v>
      </c>
      <c r="F485" s="7">
        <f>SUM(F486:F489)</f>
        <v>0</v>
      </c>
      <c r="G485" s="7">
        <f>SUM(G486:G489)</f>
        <v>0</v>
      </c>
      <c r="H485" s="5" t="str">
        <f t="shared" si="111"/>
        <v/>
      </c>
      <c r="I485" s="7">
        <f>SUM(I486:I489)</f>
        <v>0</v>
      </c>
      <c r="J485" s="7">
        <f>SUM(J486:J489)</f>
        <v>0</v>
      </c>
      <c r="K485" s="5" t="str">
        <f t="shared" si="112"/>
        <v/>
      </c>
      <c r="L485" s="7">
        <f>SUM(L486:L489)</f>
        <v>0</v>
      </c>
      <c r="M485" s="7">
        <f>SUM(M486:M489)</f>
        <v>0</v>
      </c>
      <c r="N485" s="5" t="str">
        <f t="shared" si="113"/>
        <v/>
      </c>
      <c r="O485" s="7">
        <f>SUM(O486:O489)</f>
        <v>0</v>
      </c>
      <c r="P485" s="7">
        <f>SUM(P486:P489)</f>
        <v>0</v>
      </c>
      <c r="Q485" s="5" t="str">
        <f t="shared" si="114"/>
        <v/>
      </c>
    </row>
    <row r="486" spans="1:17" x14ac:dyDescent="0.2">
      <c r="A486" s="17" t="s">
        <v>40</v>
      </c>
      <c r="B486" s="18" t="s">
        <v>22</v>
      </c>
      <c r="C486" s="20">
        <v>33</v>
      </c>
      <c r="D486" s="20">
        <v>35</v>
      </c>
      <c r="E486" s="5">
        <f t="shared" si="110"/>
        <v>6.0606060606060608E-2</v>
      </c>
      <c r="F486" s="20"/>
      <c r="G486" s="20"/>
      <c r="H486" s="5" t="str">
        <f t="shared" si="111"/>
        <v/>
      </c>
      <c r="I486" s="20"/>
      <c r="J486" s="20"/>
      <c r="K486" s="5" t="str">
        <f t="shared" si="112"/>
        <v/>
      </c>
      <c r="L486" s="20"/>
      <c r="M486" s="20"/>
      <c r="N486" s="5" t="str">
        <f t="shared" si="113"/>
        <v/>
      </c>
      <c r="O486" s="20"/>
      <c r="P486" s="20"/>
      <c r="Q486" s="5" t="str">
        <f t="shared" si="114"/>
        <v/>
      </c>
    </row>
    <row r="487" spans="1:17" ht="24" x14ac:dyDescent="0.2">
      <c r="A487" s="17" t="s">
        <v>42</v>
      </c>
      <c r="B487" s="18" t="s">
        <v>23</v>
      </c>
      <c r="C487" s="20"/>
      <c r="D487" s="20"/>
      <c r="E487" s="5" t="str">
        <f t="shared" si="110"/>
        <v/>
      </c>
      <c r="F487" s="20"/>
      <c r="G487" s="20"/>
      <c r="H487" s="5" t="str">
        <f t="shared" si="111"/>
        <v/>
      </c>
      <c r="I487" s="20"/>
      <c r="J487" s="20"/>
      <c r="K487" s="5" t="str">
        <f t="shared" si="112"/>
        <v/>
      </c>
      <c r="L487" s="20"/>
      <c r="M487" s="20"/>
      <c r="N487" s="5" t="str">
        <f t="shared" si="113"/>
        <v/>
      </c>
      <c r="O487" s="20"/>
      <c r="P487" s="20"/>
      <c r="Q487" s="5" t="str">
        <f t="shared" si="114"/>
        <v/>
      </c>
    </row>
    <row r="488" spans="1:17" x14ac:dyDescent="0.2">
      <c r="A488" s="17" t="s">
        <v>43</v>
      </c>
      <c r="B488" s="18" t="s">
        <v>24</v>
      </c>
      <c r="C488" s="20">
        <v>2</v>
      </c>
      <c r="D488" s="20">
        <v>3</v>
      </c>
      <c r="E488" s="5">
        <f t="shared" si="110"/>
        <v>0.5</v>
      </c>
      <c r="F488" s="20"/>
      <c r="G488" s="20"/>
      <c r="H488" s="5" t="str">
        <f t="shared" si="111"/>
        <v/>
      </c>
      <c r="I488" s="20"/>
      <c r="J488" s="20"/>
      <c r="K488" s="5" t="str">
        <f t="shared" si="112"/>
        <v/>
      </c>
      <c r="L488" s="20"/>
      <c r="M488" s="20"/>
      <c r="N488" s="5" t="str">
        <f t="shared" si="113"/>
        <v/>
      </c>
      <c r="O488" s="20"/>
      <c r="P488" s="20"/>
      <c r="Q488" s="5" t="str">
        <f t="shared" si="114"/>
        <v/>
      </c>
    </row>
    <row r="489" spans="1:17" x14ac:dyDescent="0.2">
      <c r="A489" s="17" t="s">
        <v>44</v>
      </c>
      <c r="B489" s="18" t="s">
        <v>15</v>
      </c>
      <c r="C489" s="20">
        <v>34</v>
      </c>
      <c r="D489" s="20">
        <v>22</v>
      </c>
      <c r="E489" s="5">
        <f t="shared" si="110"/>
        <v>-0.35294117647058826</v>
      </c>
      <c r="F489" s="20"/>
      <c r="G489" s="20"/>
      <c r="H489" s="5" t="str">
        <f t="shared" si="111"/>
        <v/>
      </c>
      <c r="I489" s="20"/>
      <c r="J489" s="20"/>
      <c r="K489" s="5" t="str">
        <f t="shared" si="112"/>
        <v/>
      </c>
      <c r="L489" s="20"/>
      <c r="M489" s="20"/>
      <c r="N489" s="5" t="str">
        <f t="shared" si="113"/>
        <v/>
      </c>
      <c r="O489" s="20"/>
      <c r="P489" s="20"/>
      <c r="Q489" s="5" t="str">
        <f t="shared" si="114"/>
        <v/>
      </c>
    </row>
    <row r="490" spans="1:17" ht="24" x14ac:dyDescent="0.2">
      <c r="A490" s="1" t="s">
        <v>48</v>
      </c>
      <c r="B490" s="12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</row>
    <row r="491" spans="1:17" x14ac:dyDescent="0.2">
      <c r="A491" s="7">
        <v>1</v>
      </c>
      <c r="B491" s="10" t="s">
        <v>9</v>
      </c>
      <c r="C491" s="7">
        <f>SUM(C492:C497)</f>
        <v>625</v>
      </c>
      <c r="D491" s="7">
        <f>SUM(D492:D497)</f>
        <v>629</v>
      </c>
      <c r="E491" s="5">
        <f>IF(C491=0,"",(D491-C491)/C491)</f>
        <v>6.4000000000000003E-3</v>
      </c>
      <c r="F491" s="7">
        <f>SUM(F492:F497)</f>
        <v>370</v>
      </c>
      <c r="G491" s="7">
        <f>SUM(G492:G497)</f>
        <v>309</v>
      </c>
      <c r="H491" s="5">
        <f>IF(F491=0,"",(G491-F491)/F491)</f>
        <v>-0.16486486486486487</v>
      </c>
      <c r="I491" s="7">
        <f>SUM(I492:I497)</f>
        <v>0</v>
      </c>
      <c r="J491" s="7">
        <f>SUM(J492:J497)</f>
        <v>0</v>
      </c>
      <c r="K491" s="5" t="str">
        <f>IF(I491=0,"",(J491-I491)/I491)</f>
        <v/>
      </c>
      <c r="L491" s="7">
        <f>SUM(L492:L497)</f>
        <v>0</v>
      </c>
      <c r="M491" s="7">
        <f>SUM(M492:M497)</f>
        <v>2</v>
      </c>
      <c r="N491" s="5" t="str">
        <f>IF(L491=0,"",(M491-L491)/L491)</f>
        <v/>
      </c>
      <c r="O491" s="7">
        <f>SUM(O492:O497)</f>
        <v>0</v>
      </c>
      <c r="P491" s="7">
        <f>SUM(P492:P497)</f>
        <v>0</v>
      </c>
      <c r="Q491" s="5" t="str">
        <f>IF(O491=0,"",(P491-O491)/O491)</f>
        <v/>
      </c>
    </row>
    <row r="492" spans="1:17" x14ac:dyDescent="0.2">
      <c r="A492" s="17" t="s">
        <v>25</v>
      </c>
      <c r="B492" s="18" t="s">
        <v>10</v>
      </c>
      <c r="C492" s="20">
        <v>42</v>
      </c>
      <c r="D492" s="20">
        <v>364</v>
      </c>
      <c r="E492" s="5">
        <f t="shared" ref="E492:E511" si="115">IF(C492=0,"",(D492-C492)/C492)</f>
        <v>7.666666666666667</v>
      </c>
      <c r="F492" s="20">
        <v>34</v>
      </c>
      <c r="G492" s="20"/>
      <c r="H492" s="5">
        <f t="shared" ref="H492:H511" si="116">IF(F492=0,"",(G492-F492)/F492)</f>
        <v>-1</v>
      </c>
      <c r="I492" s="20"/>
      <c r="J492" s="20"/>
      <c r="K492" s="5" t="str">
        <f t="shared" ref="K492:K511" si="117">IF(I492=0,"",(J492-I492)/I492)</f>
        <v/>
      </c>
      <c r="L492" s="20"/>
      <c r="M492" s="20"/>
      <c r="N492" s="5" t="str">
        <f t="shared" ref="N492:N511" si="118">IF(L492=0,"",(M492-L492)/L492)</f>
        <v/>
      </c>
      <c r="O492" s="20"/>
      <c r="P492" s="20"/>
      <c r="Q492" s="5" t="str">
        <f t="shared" ref="Q492:Q511" si="119">IF(O492=0,"",(P492-O492)/O492)</f>
        <v/>
      </c>
    </row>
    <row r="493" spans="1:17" x14ac:dyDescent="0.2">
      <c r="A493" s="17" t="s">
        <v>26</v>
      </c>
      <c r="B493" s="18" t="s">
        <v>11</v>
      </c>
      <c r="C493" s="20">
        <v>82</v>
      </c>
      <c r="D493" s="20">
        <v>102</v>
      </c>
      <c r="E493" s="5">
        <f t="shared" si="115"/>
        <v>0.24390243902439024</v>
      </c>
      <c r="F493" s="20"/>
      <c r="G493" s="20"/>
      <c r="H493" s="5" t="str">
        <f t="shared" si="116"/>
        <v/>
      </c>
      <c r="I493" s="20"/>
      <c r="J493" s="20"/>
      <c r="K493" s="5" t="str">
        <f t="shared" si="117"/>
        <v/>
      </c>
      <c r="L493" s="20"/>
      <c r="M493" s="20"/>
      <c r="N493" s="5" t="str">
        <f t="shared" si="118"/>
        <v/>
      </c>
      <c r="O493" s="20"/>
      <c r="P493" s="20"/>
      <c r="Q493" s="5" t="str">
        <f t="shared" si="119"/>
        <v/>
      </c>
    </row>
    <row r="494" spans="1:17" x14ac:dyDescent="0.2">
      <c r="A494" s="17" t="s">
        <v>27</v>
      </c>
      <c r="B494" s="18" t="s">
        <v>12</v>
      </c>
      <c r="C494" s="20">
        <v>409</v>
      </c>
      <c r="D494" s="20">
        <v>144</v>
      </c>
      <c r="E494" s="5">
        <f t="shared" si="115"/>
        <v>-0.64792176039119809</v>
      </c>
      <c r="F494" s="20"/>
      <c r="G494" s="20"/>
      <c r="H494" s="5" t="str">
        <f t="shared" si="116"/>
        <v/>
      </c>
      <c r="I494" s="20"/>
      <c r="J494" s="20"/>
      <c r="K494" s="5" t="str">
        <f t="shared" si="117"/>
        <v/>
      </c>
      <c r="L494" s="20"/>
      <c r="M494" s="20"/>
      <c r="N494" s="5" t="str">
        <f t="shared" si="118"/>
        <v/>
      </c>
      <c r="O494" s="20"/>
      <c r="P494" s="20"/>
      <c r="Q494" s="5" t="str">
        <f t="shared" si="119"/>
        <v/>
      </c>
    </row>
    <row r="495" spans="1:17" x14ac:dyDescent="0.2">
      <c r="A495" s="17" t="s">
        <v>28</v>
      </c>
      <c r="B495" s="18" t="s">
        <v>13</v>
      </c>
      <c r="C495" s="20"/>
      <c r="D495" s="20"/>
      <c r="E495" s="5" t="str">
        <f t="shared" si="115"/>
        <v/>
      </c>
      <c r="F495" s="20"/>
      <c r="G495" s="20"/>
      <c r="H495" s="5" t="str">
        <f t="shared" si="116"/>
        <v/>
      </c>
      <c r="I495" s="20"/>
      <c r="J495" s="20"/>
      <c r="K495" s="5" t="str">
        <f t="shared" si="117"/>
        <v/>
      </c>
      <c r="L495" s="20"/>
      <c r="M495" s="20"/>
      <c r="N495" s="5" t="str">
        <f t="shared" si="118"/>
        <v/>
      </c>
      <c r="O495" s="20"/>
      <c r="P495" s="20"/>
      <c r="Q495" s="5" t="str">
        <f t="shared" si="119"/>
        <v/>
      </c>
    </row>
    <row r="496" spans="1:17" x14ac:dyDescent="0.2">
      <c r="A496" s="17" t="s">
        <v>32</v>
      </c>
      <c r="B496" s="18" t="s">
        <v>14</v>
      </c>
      <c r="C496" s="20">
        <v>54</v>
      </c>
      <c r="D496" s="20"/>
      <c r="E496" s="5">
        <f t="shared" si="115"/>
        <v>-1</v>
      </c>
      <c r="F496" s="20">
        <v>336</v>
      </c>
      <c r="G496" s="20">
        <v>309</v>
      </c>
      <c r="H496" s="5">
        <f t="shared" si="116"/>
        <v>-8.0357142857142863E-2</v>
      </c>
      <c r="I496" s="20"/>
      <c r="J496" s="20"/>
      <c r="K496" s="5" t="str">
        <f t="shared" si="117"/>
        <v/>
      </c>
      <c r="L496" s="20"/>
      <c r="M496" s="20"/>
      <c r="N496" s="5" t="str">
        <f t="shared" si="118"/>
        <v/>
      </c>
      <c r="O496" s="20"/>
      <c r="P496" s="20"/>
      <c r="Q496" s="5" t="str">
        <f t="shared" si="119"/>
        <v/>
      </c>
    </row>
    <row r="497" spans="1:17" x14ac:dyDescent="0.2">
      <c r="A497" s="17" t="s">
        <v>33</v>
      </c>
      <c r="B497" s="18" t="s">
        <v>15</v>
      </c>
      <c r="C497" s="20">
        <v>38</v>
      </c>
      <c r="D497" s="20">
        <v>19</v>
      </c>
      <c r="E497" s="5">
        <f t="shared" si="115"/>
        <v>-0.5</v>
      </c>
      <c r="F497" s="20"/>
      <c r="G497" s="20"/>
      <c r="H497" s="5" t="str">
        <f t="shared" si="116"/>
        <v/>
      </c>
      <c r="I497" s="20"/>
      <c r="J497" s="20"/>
      <c r="K497" s="5" t="str">
        <f t="shared" si="117"/>
        <v/>
      </c>
      <c r="L497" s="20"/>
      <c r="M497" s="20">
        <v>2</v>
      </c>
      <c r="N497" s="5" t="str">
        <f t="shared" si="118"/>
        <v/>
      </c>
      <c r="O497" s="20"/>
      <c r="P497" s="20"/>
      <c r="Q497" s="5" t="str">
        <f t="shared" si="119"/>
        <v/>
      </c>
    </row>
    <row r="498" spans="1:17" x14ac:dyDescent="0.2">
      <c r="A498" s="8" t="s">
        <v>34</v>
      </c>
      <c r="B498" s="10" t="s">
        <v>16</v>
      </c>
      <c r="C498" s="7">
        <f>SUM(C502:C506)+C499</f>
        <v>17</v>
      </c>
      <c r="D498" s="7">
        <f>SUM(D502:D506)+D499</f>
        <v>2</v>
      </c>
      <c r="E498" s="5">
        <f t="shared" si="115"/>
        <v>-0.88235294117647056</v>
      </c>
      <c r="F498" s="7">
        <f>SUM(F502:F506)+F499</f>
        <v>0</v>
      </c>
      <c r="G498" s="7">
        <f>SUM(G502:G506)+G499</f>
        <v>16</v>
      </c>
      <c r="H498" s="5" t="str">
        <f t="shared" si="116"/>
        <v/>
      </c>
      <c r="I498" s="7">
        <f>SUM(I502:I506)+I499</f>
        <v>0</v>
      </c>
      <c r="J498" s="7">
        <f>SUM(J502:J506)+J499</f>
        <v>0</v>
      </c>
      <c r="K498" s="5" t="str">
        <f t="shared" si="117"/>
        <v/>
      </c>
      <c r="L498" s="7">
        <f>SUM(L502:L506)+L499</f>
        <v>0</v>
      </c>
      <c r="M498" s="7">
        <f>SUM(M502:M506)+M499</f>
        <v>0</v>
      </c>
      <c r="N498" s="5" t="str">
        <f t="shared" si="118"/>
        <v/>
      </c>
      <c r="O498" s="7">
        <f>SUM(O502:O506)+O499</f>
        <v>0</v>
      </c>
      <c r="P498" s="7">
        <f>SUM(P502:P506)+P499</f>
        <v>0</v>
      </c>
      <c r="Q498" s="5" t="str">
        <f t="shared" si="119"/>
        <v/>
      </c>
    </row>
    <row r="499" spans="1:17" x14ac:dyDescent="0.2">
      <c r="A499" s="8" t="s">
        <v>29</v>
      </c>
      <c r="B499" s="10" t="s">
        <v>17</v>
      </c>
      <c r="C499" s="7">
        <f>SUM(C500:C501)</f>
        <v>17</v>
      </c>
      <c r="D499" s="7">
        <f>SUM(D500:D501)</f>
        <v>2</v>
      </c>
      <c r="E499" s="5">
        <f t="shared" si="115"/>
        <v>-0.88235294117647056</v>
      </c>
      <c r="F499" s="7">
        <f>SUM(F500:F501)</f>
        <v>0</v>
      </c>
      <c r="G499" s="7">
        <f>SUM(G500:G501)</f>
        <v>16</v>
      </c>
      <c r="H499" s="5" t="str">
        <f t="shared" si="116"/>
        <v/>
      </c>
      <c r="I499" s="7">
        <f>SUM(I500:I501)</f>
        <v>0</v>
      </c>
      <c r="J499" s="7">
        <f>SUM(J500:J501)</f>
        <v>0</v>
      </c>
      <c r="K499" s="5" t="str">
        <f t="shared" si="117"/>
        <v/>
      </c>
      <c r="L499" s="7">
        <f>SUM(L500:L501)</f>
        <v>0</v>
      </c>
      <c r="M499" s="7">
        <f>SUM(M500:M501)</f>
        <v>0</v>
      </c>
      <c r="N499" s="5" t="str">
        <f t="shared" si="118"/>
        <v/>
      </c>
      <c r="O499" s="7">
        <f>SUM(O500:O501)</f>
        <v>0</v>
      </c>
      <c r="P499" s="7">
        <f>SUM(P500:P501)</f>
        <v>0</v>
      </c>
      <c r="Q499" s="5" t="str">
        <f t="shared" si="119"/>
        <v/>
      </c>
    </row>
    <row r="500" spans="1:17" x14ac:dyDescent="0.2">
      <c r="A500" s="17" t="s">
        <v>30</v>
      </c>
      <c r="B500" s="18" t="s">
        <v>18</v>
      </c>
      <c r="C500" s="20"/>
      <c r="D500" s="20"/>
      <c r="E500" s="5" t="str">
        <f t="shared" si="115"/>
        <v/>
      </c>
      <c r="F500" s="20"/>
      <c r="G500" s="20"/>
      <c r="H500" s="5" t="str">
        <f t="shared" si="116"/>
        <v/>
      </c>
      <c r="I500" s="20"/>
      <c r="J500" s="20"/>
      <c r="K500" s="5" t="str">
        <f t="shared" si="117"/>
        <v/>
      </c>
      <c r="L500" s="20"/>
      <c r="M500" s="20"/>
      <c r="N500" s="5" t="str">
        <f t="shared" si="118"/>
        <v/>
      </c>
      <c r="O500" s="20"/>
      <c r="P500" s="20"/>
      <c r="Q500" s="5" t="str">
        <f t="shared" si="119"/>
        <v/>
      </c>
    </row>
    <row r="501" spans="1:17" x14ac:dyDescent="0.2">
      <c r="A501" s="17" t="s">
        <v>31</v>
      </c>
      <c r="B501" s="18" t="s">
        <v>19</v>
      </c>
      <c r="C501" s="20">
        <v>17</v>
      </c>
      <c r="D501" s="20">
        <v>2</v>
      </c>
      <c r="E501" s="5">
        <f t="shared" si="115"/>
        <v>-0.88235294117647056</v>
      </c>
      <c r="F501" s="20"/>
      <c r="G501" s="20">
        <v>16</v>
      </c>
      <c r="H501" s="5" t="str">
        <f t="shared" si="116"/>
        <v/>
      </c>
      <c r="I501" s="20"/>
      <c r="J501" s="20"/>
      <c r="K501" s="5" t="str">
        <f t="shared" si="117"/>
        <v/>
      </c>
      <c r="L501" s="20"/>
      <c r="M501" s="20"/>
      <c r="N501" s="5" t="str">
        <f t="shared" si="118"/>
        <v/>
      </c>
      <c r="O501" s="20"/>
      <c r="P501" s="20"/>
      <c r="Q501" s="5" t="str">
        <f t="shared" si="119"/>
        <v/>
      </c>
    </row>
    <row r="502" spans="1:17" x14ac:dyDescent="0.2">
      <c r="A502" s="17" t="s">
        <v>35</v>
      </c>
      <c r="B502" s="18" t="s">
        <v>11</v>
      </c>
      <c r="C502" s="20"/>
      <c r="D502" s="20"/>
      <c r="E502" s="5" t="str">
        <f t="shared" si="115"/>
        <v/>
      </c>
      <c r="F502" s="20"/>
      <c r="G502" s="20"/>
      <c r="H502" s="5" t="str">
        <f t="shared" si="116"/>
        <v/>
      </c>
      <c r="I502" s="20"/>
      <c r="J502" s="20"/>
      <c r="K502" s="5" t="str">
        <f t="shared" si="117"/>
        <v/>
      </c>
      <c r="L502" s="20"/>
      <c r="M502" s="20"/>
      <c r="N502" s="5" t="str">
        <f t="shared" si="118"/>
        <v/>
      </c>
      <c r="O502" s="20"/>
      <c r="P502" s="20"/>
      <c r="Q502" s="5" t="str">
        <f t="shared" si="119"/>
        <v/>
      </c>
    </row>
    <row r="503" spans="1:17" x14ac:dyDescent="0.2">
      <c r="A503" s="17" t="s">
        <v>36</v>
      </c>
      <c r="B503" s="18" t="s">
        <v>12</v>
      </c>
      <c r="C503" s="20"/>
      <c r="D503" s="20"/>
      <c r="E503" s="5" t="str">
        <f t="shared" si="115"/>
        <v/>
      </c>
      <c r="F503" s="20"/>
      <c r="G503" s="20"/>
      <c r="H503" s="5" t="str">
        <f t="shared" si="116"/>
        <v/>
      </c>
      <c r="I503" s="20"/>
      <c r="J503" s="20"/>
      <c r="K503" s="5" t="str">
        <f t="shared" si="117"/>
        <v/>
      </c>
      <c r="L503" s="20"/>
      <c r="M503" s="20"/>
      <c r="N503" s="5" t="str">
        <f t="shared" si="118"/>
        <v/>
      </c>
      <c r="O503" s="20"/>
      <c r="P503" s="20"/>
      <c r="Q503" s="5" t="str">
        <f t="shared" si="119"/>
        <v/>
      </c>
    </row>
    <row r="504" spans="1:17" x14ac:dyDescent="0.2">
      <c r="A504" s="17" t="s">
        <v>37</v>
      </c>
      <c r="B504" s="18" t="s">
        <v>13</v>
      </c>
      <c r="C504" s="20"/>
      <c r="D504" s="20"/>
      <c r="E504" s="5" t="str">
        <f t="shared" si="115"/>
        <v/>
      </c>
      <c r="F504" s="20"/>
      <c r="G504" s="20"/>
      <c r="H504" s="5" t="str">
        <f t="shared" si="116"/>
        <v/>
      </c>
      <c r="I504" s="20"/>
      <c r="J504" s="20"/>
      <c r="K504" s="5" t="str">
        <f t="shared" si="117"/>
        <v/>
      </c>
      <c r="L504" s="20"/>
      <c r="M504" s="20"/>
      <c r="N504" s="5" t="str">
        <f t="shared" si="118"/>
        <v/>
      </c>
      <c r="O504" s="20"/>
      <c r="P504" s="20"/>
      <c r="Q504" s="5" t="str">
        <f t="shared" si="119"/>
        <v/>
      </c>
    </row>
    <row r="505" spans="1:17" x14ac:dyDescent="0.2">
      <c r="A505" s="17" t="s">
        <v>38</v>
      </c>
      <c r="B505" s="18" t="s">
        <v>20</v>
      </c>
      <c r="C505" s="20"/>
      <c r="D505" s="20"/>
      <c r="E505" s="5" t="str">
        <f t="shared" si="115"/>
        <v/>
      </c>
      <c r="F505" s="20"/>
      <c r="G505" s="20"/>
      <c r="H505" s="5" t="str">
        <f t="shared" si="116"/>
        <v/>
      </c>
      <c r="I505" s="20"/>
      <c r="J505" s="20"/>
      <c r="K505" s="5" t="str">
        <f t="shared" si="117"/>
        <v/>
      </c>
      <c r="L505" s="20"/>
      <c r="M505" s="20"/>
      <c r="N505" s="5" t="str">
        <f t="shared" si="118"/>
        <v/>
      </c>
      <c r="O505" s="20"/>
      <c r="P505" s="20"/>
      <c r="Q505" s="5" t="str">
        <f t="shared" si="119"/>
        <v/>
      </c>
    </row>
    <row r="506" spans="1:17" x14ac:dyDescent="0.2">
      <c r="A506" s="17" t="s">
        <v>39</v>
      </c>
      <c r="B506" s="18" t="s">
        <v>15</v>
      </c>
      <c r="C506" s="20"/>
      <c r="D506" s="20"/>
      <c r="E506" s="5" t="str">
        <f t="shared" si="115"/>
        <v/>
      </c>
      <c r="F506" s="20"/>
      <c r="G506" s="20"/>
      <c r="H506" s="5" t="str">
        <f t="shared" si="116"/>
        <v/>
      </c>
      <c r="I506" s="20"/>
      <c r="J506" s="20"/>
      <c r="K506" s="5" t="str">
        <f t="shared" si="117"/>
        <v/>
      </c>
      <c r="L506" s="20"/>
      <c r="M506" s="20"/>
      <c r="N506" s="5" t="str">
        <f t="shared" si="118"/>
        <v/>
      </c>
      <c r="O506" s="20"/>
      <c r="P506" s="20"/>
      <c r="Q506" s="5" t="str">
        <f t="shared" si="119"/>
        <v/>
      </c>
    </row>
    <row r="507" spans="1:17" x14ac:dyDescent="0.2">
      <c r="A507" s="8" t="s">
        <v>41</v>
      </c>
      <c r="B507" s="10" t="s">
        <v>21</v>
      </c>
      <c r="C507" s="7">
        <f>SUM(C508:C511)</f>
        <v>353</v>
      </c>
      <c r="D507" s="7">
        <f>SUM(D508:D511)</f>
        <v>348</v>
      </c>
      <c r="E507" s="5">
        <f t="shared" si="115"/>
        <v>-1.4164305949008499E-2</v>
      </c>
      <c r="F507" s="7">
        <f>SUM(F508:F511)</f>
        <v>0</v>
      </c>
      <c r="G507" s="7">
        <f>SUM(G508:G511)</f>
        <v>0</v>
      </c>
      <c r="H507" s="5" t="str">
        <f t="shared" si="116"/>
        <v/>
      </c>
      <c r="I507" s="7">
        <f>SUM(I508:I511)</f>
        <v>0</v>
      </c>
      <c r="J507" s="7">
        <f>SUM(J508:J511)</f>
        <v>0</v>
      </c>
      <c r="K507" s="5" t="str">
        <f t="shared" si="117"/>
        <v/>
      </c>
      <c r="L507" s="7">
        <f>SUM(L508:L511)</f>
        <v>0</v>
      </c>
      <c r="M507" s="7">
        <f>SUM(M508:M511)</f>
        <v>0</v>
      </c>
      <c r="N507" s="5" t="str">
        <f t="shared" si="118"/>
        <v/>
      </c>
      <c r="O507" s="7">
        <f>SUM(O508:O511)</f>
        <v>0</v>
      </c>
      <c r="P507" s="7">
        <f>SUM(P508:P511)</f>
        <v>0</v>
      </c>
      <c r="Q507" s="5" t="str">
        <f t="shared" si="119"/>
        <v/>
      </c>
    </row>
    <row r="508" spans="1:17" x14ac:dyDescent="0.2">
      <c r="A508" s="17" t="s">
        <v>40</v>
      </c>
      <c r="B508" s="18" t="s">
        <v>22</v>
      </c>
      <c r="C508" s="20">
        <v>82</v>
      </c>
      <c r="D508" s="20">
        <v>102</v>
      </c>
      <c r="E508" s="5">
        <f t="shared" si="115"/>
        <v>0.24390243902439024</v>
      </c>
      <c r="F508" s="20"/>
      <c r="G508" s="20"/>
      <c r="H508" s="5" t="str">
        <f t="shared" si="116"/>
        <v/>
      </c>
      <c r="I508" s="20"/>
      <c r="J508" s="20"/>
      <c r="K508" s="5" t="str">
        <f t="shared" si="117"/>
        <v/>
      </c>
      <c r="L508" s="20"/>
      <c r="M508" s="20"/>
      <c r="N508" s="5" t="str">
        <f t="shared" si="118"/>
        <v/>
      </c>
      <c r="O508" s="20"/>
      <c r="P508" s="20"/>
      <c r="Q508" s="5" t="str">
        <f t="shared" si="119"/>
        <v/>
      </c>
    </row>
    <row r="509" spans="1:17" ht="24" x14ac:dyDescent="0.2">
      <c r="A509" s="17" t="s">
        <v>42</v>
      </c>
      <c r="B509" s="18" t="s">
        <v>23</v>
      </c>
      <c r="C509" s="20">
        <v>82</v>
      </c>
      <c r="D509" s="20">
        <v>102</v>
      </c>
      <c r="E509" s="5">
        <f t="shared" si="115"/>
        <v>0.24390243902439024</v>
      </c>
      <c r="F509" s="20"/>
      <c r="G509" s="20"/>
      <c r="H509" s="5" t="str">
        <f t="shared" si="116"/>
        <v/>
      </c>
      <c r="I509" s="20"/>
      <c r="J509" s="20"/>
      <c r="K509" s="5" t="str">
        <f t="shared" si="117"/>
        <v/>
      </c>
      <c r="L509" s="20"/>
      <c r="M509" s="20"/>
      <c r="N509" s="5" t="str">
        <f t="shared" si="118"/>
        <v/>
      </c>
      <c r="O509" s="20"/>
      <c r="P509" s="20"/>
      <c r="Q509" s="5" t="str">
        <f t="shared" si="119"/>
        <v/>
      </c>
    </row>
    <row r="510" spans="1:17" x14ac:dyDescent="0.2">
      <c r="A510" s="17" t="s">
        <v>43</v>
      </c>
      <c r="B510" s="18" t="s">
        <v>24</v>
      </c>
      <c r="C510" s="20">
        <v>189</v>
      </c>
      <c r="D510" s="20">
        <v>144</v>
      </c>
      <c r="E510" s="5">
        <f t="shared" si="115"/>
        <v>-0.23809523809523808</v>
      </c>
      <c r="F510" s="20"/>
      <c r="G510" s="20"/>
      <c r="H510" s="5" t="str">
        <f t="shared" si="116"/>
        <v/>
      </c>
      <c r="I510" s="20"/>
      <c r="J510" s="20"/>
      <c r="K510" s="5" t="str">
        <f t="shared" si="117"/>
        <v/>
      </c>
      <c r="L510" s="20"/>
      <c r="M510" s="20"/>
      <c r="N510" s="5" t="str">
        <f t="shared" si="118"/>
        <v/>
      </c>
      <c r="O510" s="20"/>
      <c r="P510" s="20"/>
      <c r="Q510" s="5" t="str">
        <f t="shared" si="119"/>
        <v/>
      </c>
    </row>
    <row r="511" spans="1:17" x14ac:dyDescent="0.2">
      <c r="A511" s="17" t="s">
        <v>44</v>
      </c>
      <c r="B511" s="18" t="s">
        <v>15</v>
      </c>
      <c r="C511" s="20"/>
      <c r="D511" s="20"/>
      <c r="E511" s="5" t="str">
        <f t="shared" si="115"/>
        <v/>
      </c>
      <c r="F511" s="20"/>
      <c r="G511" s="20"/>
      <c r="H511" s="5" t="str">
        <f t="shared" si="116"/>
        <v/>
      </c>
      <c r="I511" s="20"/>
      <c r="J511" s="20"/>
      <c r="K511" s="5" t="str">
        <f t="shared" si="117"/>
        <v/>
      </c>
      <c r="L511" s="20"/>
      <c r="M511" s="20"/>
      <c r="N511" s="5" t="str">
        <f t="shared" si="118"/>
        <v/>
      </c>
      <c r="O511" s="20"/>
      <c r="P511" s="20"/>
      <c r="Q511" s="5" t="str">
        <f t="shared" si="119"/>
        <v/>
      </c>
    </row>
    <row r="512" spans="1:17" ht="24" x14ac:dyDescent="0.2">
      <c r="A512" s="1" t="s">
        <v>69</v>
      </c>
      <c r="B512" s="12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</row>
    <row r="513" spans="1:17" x14ac:dyDescent="0.2">
      <c r="A513" s="7">
        <v>1</v>
      </c>
      <c r="B513" s="10" t="s">
        <v>9</v>
      </c>
      <c r="C513" s="7">
        <f>SUM(C514:C519)</f>
        <v>1353</v>
      </c>
      <c r="D513" s="7">
        <f>SUM(D514:D519)</f>
        <v>2431</v>
      </c>
      <c r="E513" s="5">
        <f>IF(C513=0,"",(D513-C513)/C513)</f>
        <v>0.7967479674796748</v>
      </c>
      <c r="F513" s="7">
        <f>SUM(F514:F519)</f>
        <v>976</v>
      </c>
      <c r="G513" s="7">
        <f>SUM(G514:G519)</f>
        <v>801</v>
      </c>
      <c r="H513" s="5">
        <f>IF(F513=0,"",(G513-F513)/F513)</f>
        <v>-0.17930327868852458</v>
      </c>
      <c r="I513" s="7">
        <f>SUM(I514:I519)</f>
        <v>0</v>
      </c>
      <c r="J513" s="7">
        <f>SUM(J514:J519)</f>
        <v>0</v>
      </c>
      <c r="K513" s="5" t="str">
        <f>IF(I513=0,"",(J513-I513)/I513)</f>
        <v/>
      </c>
      <c r="L513" s="7">
        <f>SUM(L514:L519)</f>
        <v>0</v>
      </c>
      <c r="M513" s="7">
        <f>SUM(M514:M519)</f>
        <v>0</v>
      </c>
      <c r="N513" s="5" t="str">
        <f>IF(L513=0,"",(M513-L513)/L513)</f>
        <v/>
      </c>
      <c r="O513" s="7">
        <f>SUM(O514:O519)</f>
        <v>0</v>
      </c>
      <c r="P513" s="7">
        <f>SUM(P514:P519)</f>
        <v>0</v>
      </c>
      <c r="Q513" s="5" t="str">
        <f>IF(O513=0,"",(P513-O513)/O513)</f>
        <v/>
      </c>
    </row>
    <row r="514" spans="1:17" x14ac:dyDescent="0.2">
      <c r="A514" s="17" t="s">
        <v>25</v>
      </c>
      <c r="B514" s="18" t="s">
        <v>10</v>
      </c>
      <c r="C514" s="20">
        <v>16</v>
      </c>
      <c r="D514" s="20">
        <v>14</v>
      </c>
      <c r="E514" s="5">
        <f t="shared" ref="E514:E533" si="120">IF(C514=0,"",(D514-C514)/C514)</f>
        <v>-0.125</v>
      </c>
      <c r="F514" s="20"/>
      <c r="G514" s="20"/>
      <c r="H514" s="5" t="str">
        <f t="shared" ref="H514:H533" si="121">IF(F514=0,"",(G514-F514)/F514)</f>
        <v/>
      </c>
      <c r="I514" s="20"/>
      <c r="J514" s="20"/>
      <c r="K514" s="5" t="str">
        <f t="shared" ref="K514:K533" si="122">IF(I514=0,"",(J514-I514)/I514)</f>
        <v/>
      </c>
      <c r="L514" s="20"/>
      <c r="M514" s="20"/>
      <c r="N514" s="5" t="str">
        <f t="shared" ref="N514:N533" si="123">IF(L514=0,"",(M514-L514)/L514)</f>
        <v/>
      </c>
      <c r="O514" s="20"/>
      <c r="P514" s="20"/>
      <c r="Q514" s="5" t="str">
        <f t="shared" ref="Q514:Q533" si="124">IF(O514=0,"",(P514-O514)/O514)</f>
        <v/>
      </c>
    </row>
    <row r="515" spans="1:17" x14ac:dyDescent="0.2">
      <c r="A515" s="17" t="s">
        <v>26</v>
      </c>
      <c r="B515" s="18" t="s">
        <v>11</v>
      </c>
      <c r="C515" s="20">
        <v>426</v>
      </c>
      <c r="D515" s="20">
        <v>581</v>
      </c>
      <c r="E515" s="5">
        <f t="shared" si="120"/>
        <v>0.36384976525821594</v>
      </c>
      <c r="F515" s="20"/>
      <c r="G515" s="20"/>
      <c r="H515" s="5" t="str">
        <f t="shared" si="121"/>
        <v/>
      </c>
      <c r="I515" s="20"/>
      <c r="J515" s="20"/>
      <c r="K515" s="5" t="str">
        <f t="shared" si="122"/>
        <v/>
      </c>
      <c r="L515" s="20"/>
      <c r="M515" s="20"/>
      <c r="N515" s="5" t="str">
        <f t="shared" si="123"/>
        <v/>
      </c>
      <c r="O515" s="20"/>
      <c r="P515" s="20"/>
      <c r="Q515" s="5" t="str">
        <f t="shared" si="124"/>
        <v/>
      </c>
    </row>
    <row r="516" spans="1:17" x14ac:dyDescent="0.2">
      <c r="A516" s="17" t="s">
        <v>27</v>
      </c>
      <c r="B516" s="18" t="s">
        <v>12</v>
      </c>
      <c r="C516" s="20">
        <v>492</v>
      </c>
      <c r="D516" s="20">
        <v>676</v>
      </c>
      <c r="E516" s="5">
        <f t="shared" si="120"/>
        <v>0.37398373983739835</v>
      </c>
      <c r="F516" s="20"/>
      <c r="G516" s="20"/>
      <c r="H516" s="5" t="str">
        <f t="shared" si="121"/>
        <v/>
      </c>
      <c r="I516" s="20"/>
      <c r="J516" s="20"/>
      <c r="K516" s="5" t="str">
        <f t="shared" si="122"/>
        <v/>
      </c>
      <c r="L516" s="20"/>
      <c r="M516" s="20"/>
      <c r="N516" s="5" t="str">
        <f t="shared" si="123"/>
        <v/>
      </c>
      <c r="O516" s="20"/>
      <c r="P516" s="20"/>
      <c r="Q516" s="5" t="str">
        <f t="shared" si="124"/>
        <v/>
      </c>
    </row>
    <row r="517" spans="1:17" x14ac:dyDescent="0.2">
      <c r="A517" s="17" t="s">
        <v>28</v>
      </c>
      <c r="B517" s="18" t="s">
        <v>13</v>
      </c>
      <c r="C517" s="20"/>
      <c r="D517" s="20">
        <v>6</v>
      </c>
      <c r="E517" s="5" t="str">
        <f t="shared" si="120"/>
        <v/>
      </c>
      <c r="F517" s="20"/>
      <c r="G517" s="20"/>
      <c r="H517" s="5" t="str">
        <f t="shared" si="121"/>
        <v/>
      </c>
      <c r="I517" s="20"/>
      <c r="J517" s="20"/>
      <c r="K517" s="5" t="str">
        <f t="shared" si="122"/>
        <v/>
      </c>
      <c r="L517" s="20"/>
      <c r="M517" s="20"/>
      <c r="N517" s="5" t="str">
        <f t="shared" si="123"/>
        <v/>
      </c>
      <c r="O517" s="20"/>
      <c r="P517" s="20"/>
      <c r="Q517" s="5" t="str">
        <f t="shared" si="124"/>
        <v/>
      </c>
    </row>
    <row r="518" spans="1:17" x14ac:dyDescent="0.2">
      <c r="A518" s="17" t="s">
        <v>32</v>
      </c>
      <c r="B518" s="18" t="s">
        <v>14</v>
      </c>
      <c r="C518" s="20">
        <v>139</v>
      </c>
      <c r="D518" s="20">
        <v>152</v>
      </c>
      <c r="E518" s="5">
        <f t="shared" si="120"/>
        <v>9.3525179856115109E-2</v>
      </c>
      <c r="F518" s="20">
        <v>976</v>
      </c>
      <c r="G518" s="20">
        <v>801</v>
      </c>
      <c r="H518" s="5">
        <f t="shared" si="121"/>
        <v>-0.17930327868852458</v>
      </c>
      <c r="I518" s="20"/>
      <c r="J518" s="20"/>
      <c r="K518" s="5" t="str">
        <f t="shared" si="122"/>
        <v/>
      </c>
      <c r="L518" s="20"/>
      <c r="M518" s="20"/>
      <c r="N518" s="5" t="str">
        <f t="shared" si="123"/>
        <v/>
      </c>
      <c r="O518" s="20"/>
      <c r="P518" s="20"/>
      <c r="Q518" s="5" t="str">
        <f t="shared" si="124"/>
        <v/>
      </c>
    </row>
    <row r="519" spans="1:17" x14ac:dyDescent="0.2">
      <c r="A519" s="17" t="s">
        <v>33</v>
      </c>
      <c r="B519" s="18" t="s">
        <v>15</v>
      </c>
      <c r="C519" s="20">
        <v>280</v>
      </c>
      <c r="D519" s="20">
        <v>1002</v>
      </c>
      <c r="E519" s="5">
        <f t="shared" si="120"/>
        <v>2.5785714285714287</v>
      </c>
      <c r="F519" s="20"/>
      <c r="G519" s="20"/>
      <c r="H519" s="5" t="str">
        <f t="shared" si="121"/>
        <v/>
      </c>
      <c r="I519" s="20"/>
      <c r="J519" s="20"/>
      <c r="K519" s="5" t="str">
        <f t="shared" si="122"/>
        <v/>
      </c>
      <c r="L519" s="20"/>
      <c r="M519" s="20"/>
      <c r="N519" s="5" t="str">
        <f t="shared" si="123"/>
        <v/>
      </c>
      <c r="O519" s="20"/>
      <c r="P519" s="20"/>
      <c r="Q519" s="5" t="str">
        <f t="shared" si="124"/>
        <v/>
      </c>
    </row>
    <row r="520" spans="1:17" x14ac:dyDescent="0.2">
      <c r="A520" s="8" t="s">
        <v>34</v>
      </c>
      <c r="B520" s="10" t="s">
        <v>16</v>
      </c>
      <c r="C520" s="7">
        <f>SUM(C524:C528)+C521</f>
        <v>12</v>
      </c>
      <c r="D520" s="7">
        <f>SUM(D524:D528)+D521</f>
        <v>7</v>
      </c>
      <c r="E520" s="5">
        <f t="shared" si="120"/>
        <v>-0.41666666666666669</v>
      </c>
      <c r="F520" s="7">
        <f>SUM(F524:F528)+F521</f>
        <v>25</v>
      </c>
      <c r="G520" s="7">
        <f>SUM(G524:G528)+G521</f>
        <v>0</v>
      </c>
      <c r="H520" s="5">
        <f t="shared" si="121"/>
        <v>-1</v>
      </c>
      <c r="I520" s="7">
        <f>SUM(I524:I528)+I521</f>
        <v>0</v>
      </c>
      <c r="J520" s="7">
        <f>SUM(J524:J528)+J521</f>
        <v>0</v>
      </c>
      <c r="K520" s="5" t="str">
        <f t="shared" si="122"/>
        <v/>
      </c>
      <c r="L520" s="7">
        <f>SUM(L524:L528)+L521</f>
        <v>0</v>
      </c>
      <c r="M520" s="7">
        <f>SUM(M524:M528)+M521</f>
        <v>0</v>
      </c>
      <c r="N520" s="5" t="str">
        <f t="shared" si="123"/>
        <v/>
      </c>
      <c r="O520" s="7">
        <f>SUM(O524:O528)+O521</f>
        <v>0</v>
      </c>
      <c r="P520" s="7">
        <f>SUM(P524:P528)+P521</f>
        <v>0</v>
      </c>
      <c r="Q520" s="5" t="str">
        <f t="shared" si="124"/>
        <v/>
      </c>
    </row>
    <row r="521" spans="1:17" x14ac:dyDescent="0.2">
      <c r="A521" s="8" t="s">
        <v>29</v>
      </c>
      <c r="B521" s="10" t="s">
        <v>17</v>
      </c>
      <c r="C521" s="7">
        <f>SUM(C522:C523)</f>
        <v>6</v>
      </c>
      <c r="D521" s="7">
        <f>SUM(D522:D523)</f>
        <v>3</v>
      </c>
      <c r="E521" s="5">
        <f t="shared" si="120"/>
        <v>-0.5</v>
      </c>
      <c r="F521" s="7">
        <f>SUM(F522:F523)</f>
        <v>25</v>
      </c>
      <c r="G521" s="7">
        <f>SUM(G522:G523)</f>
        <v>0</v>
      </c>
      <c r="H521" s="5">
        <f t="shared" si="121"/>
        <v>-1</v>
      </c>
      <c r="I521" s="7">
        <f>SUM(I522:I523)</f>
        <v>0</v>
      </c>
      <c r="J521" s="7">
        <f>SUM(J522:J523)</f>
        <v>0</v>
      </c>
      <c r="K521" s="5" t="str">
        <f t="shared" si="122"/>
        <v/>
      </c>
      <c r="L521" s="7">
        <f>SUM(L522:L523)</f>
        <v>0</v>
      </c>
      <c r="M521" s="7">
        <f>SUM(M522:M523)</f>
        <v>0</v>
      </c>
      <c r="N521" s="5" t="str">
        <f t="shared" si="123"/>
        <v/>
      </c>
      <c r="O521" s="7">
        <f>SUM(O522:O523)</f>
        <v>0</v>
      </c>
      <c r="P521" s="7">
        <f>SUM(P522:P523)</f>
        <v>0</v>
      </c>
      <c r="Q521" s="5" t="str">
        <f t="shared" si="124"/>
        <v/>
      </c>
    </row>
    <row r="522" spans="1:17" x14ac:dyDescent="0.2">
      <c r="A522" s="17" t="s">
        <v>30</v>
      </c>
      <c r="B522" s="18" t="s">
        <v>18</v>
      </c>
      <c r="C522" s="20">
        <v>6</v>
      </c>
      <c r="D522" s="20"/>
      <c r="E522" s="5">
        <f t="shared" si="120"/>
        <v>-1</v>
      </c>
      <c r="F522" s="20"/>
      <c r="G522" s="20"/>
      <c r="H522" s="5" t="str">
        <f t="shared" si="121"/>
        <v/>
      </c>
      <c r="I522" s="20"/>
      <c r="J522" s="20"/>
      <c r="K522" s="5" t="str">
        <f t="shared" si="122"/>
        <v/>
      </c>
      <c r="L522" s="20"/>
      <c r="M522" s="20"/>
      <c r="N522" s="5" t="str">
        <f t="shared" si="123"/>
        <v/>
      </c>
      <c r="O522" s="20"/>
      <c r="P522" s="20"/>
      <c r="Q522" s="5" t="str">
        <f t="shared" si="124"/>
        <v/>
      </c>
    </row>
    <row r="523" spans="1:17" x14ac:dyDescent="0.2">
      <c r="A523" s="17" t="s">
        <v>31</v>
      </c>
      <c r="B523" s="18" t="s">
        <v>19</v>
      </c>
      <c r="C523" s="20"/>
      <c r="D523" s="20">
        <v>3</v>
      </c>
      <c r="E523" s="5" t="str">
        <f t="shared" si="120"/>
        <v/>
      </c>
      <c r="F523" s="20">
        <v>25</v>
      </c>
      <c r="G523" s="20"/>
      <c r="H523" s="5">
        <f t="shared" si="121"/>
        <v>-1</v>
      </c>
      <c r="I523" s="20"/>
      <c r="J523" s="20"/>
      <c r="K523" s="5" t="str">
        <f t="shared" si="122"/>
        <v/>
      </c>
      <c r="L523" s="20"/>
      <c r="M523" s="20"/>
      <c r="N523" s="5" t="str">
        <f t="shared" si="123"/>
        <v/>
      </c>
      <c r="O523" s="20"/>
      <c r="P523" s="20"/>
      <c r="Q523" s="5" t="str">
        <f t="shared" si="124"/>
        <v/>
      </c>
    </row>
    <row r="524" spans="1:17" x14ac:dyDescent="0.2">
      <c r="A524" s="17" t="s">
        <v>35</v>
      </c>
      <c r="B524" s="18" t="s">
        <v>11</v>
      </c>
      <c r="C524" s="20"/>
      <c r="D524" s="20"/>
      <c r="E524" s="5" t="str">
        <f t="shared" si="120"/>
        <v/>
      </c>
      <c r="F524" s="20"/>
      <c r="G524" s="20"/>
      <c r="H524" s="5" t="str">
        <f t="shared" si="121"/>
        <v/>
      </c>
      <c r="I524" s="20"/>
      <c r="J524" s="20"/>
      <c r="K524" s="5" t="str">
        <f t="shared" si="122"/>
        <v/>
      </c>
      <c r="L524" s="20"/>
      <c r="M524" s="20"/>
      <c r="N524" s="5" t="str">
        <f t="shared" si="123"/>
        <v/>
      </c>
      <c r="O524" s="20"/>
      <c r="P524" s="20"/>
      <c r="Q524" s="5" t="str">
        <f t="shared" si="124"/>
        <v/>
      </c>
    </row>
    <row r="525" spans="1:17" x14ac:dyDescent="0.2">
      <c r="A525" s="17" t="s">
        <v>36</v>
      </c>
      <c r="B525" s="18" t="s">
        <v>12</v>
      </c>
      <c r="C525" s="20">
        <v>6</v>
      </c>
      <c r="D525" s="20">
        <v>4</v>
      </c>
      <c r="E525" s="5">
        <f t="shared" si="120"/>
        <v>-0.33333333333333331</v>
      </c>
      <c r="F525" s="20"/>
      <c r="G525" s="20"/>
      <c r="H525" s="5" t="str">
        <f t="shared" si="121"/>
        <v/>
      </c>
      <c r="I525" s="20"/>
      <c r="J525" s="20"/>
      <c r="K525" s="5" t="str">
        <f t="shared" si="122"/>
        <v/>
      </c>
      <c r="L525" s="20"/>
      <c r="M525" s="20"/>
      <c r="N525" s="5" t="str">
        <f t="shared" si="123"/>
        <v/>
      </c>
      <c r="O525" s="20"/>
      <c r="P525" s="20"/>
      <c r="Q525" s="5" t="str">
        <f t="shared" si="124"/>
        <v/>
      </c>
    </row>
    <row r="526" spans="1:17" x14ac:dyDescent="0.2">
      <c r="A526" s="17" t="s">
        <v>37</v>
      </c>
      <c r="B526" s="18" t="s">
        <v>13</v>
      </c>
      <c r="C526" s="20"/>
      <c r="D526" s="20"/>
      <c r="E526" s="5" t="str">
        <f t="shared" si="120"/>
        <v/>
      </c>
      <c r="F526" s="20"/>
      <c r="G526" s="20"/>
      <c r="H526" s="5" t="str">
        <f t="shared" si="121"/>
        <v/>
      </c>
      <c r="I526" s="20"/>
      <c r="J526" s="20"/>
      <c r="K526" s="5" t="str">
        <f t="shared" si="122"/>
        <v/>
      </c>
      <c r="L526" s="20"/>
      <c r="M526" s="20"/>
      <c r="N526" s="5" t="str">
        <f t="shared" si="123"/>
        <v/>
      </c>
      <c r="O526" s="20"/>
      <c r="P526" s="20"/>
      <c r="Q526" s="5" t="str">
        <f t="shared" si="124"/>
        <v/>
      </c>
    </row>
    <row r="527" spans="1:17" x14ac:dyDescent="0.2">
      <c r="A527" s="17" t="s">
        <v>38</v>
      </c>
      <c r="B527" s="18" t="s">
        <v>20</v>
      </c>
      <c r="C527" s="20"/>
      <c r="D527" s="20"/>
      <c r="E527" s="5" t="str">
        <f t="shared" si="120"/>
        <v/>
      </c>
      <c r="F527" s="20"/>
      <c r="G527" s="20"/>
      <c r="H527" s="5" t="str">
        <f t="shared" si="121"/>
        <v/>
      </c>
      <c r="I527" s="20"/>
      <c r="J527" s="20"/>
      <c r="K527" s="5" t="str">
        <f t="shared" si="122"/>
        <v/>
      </c>
      <c r="L527" s="20"/>
      <c r="M527" s="20"/>
      <c r="N527" s="5" t="str">
        <f t="shared" si="123"/>
        <v/>
      </c>
      <c r="O527" s="20"/>
      <c r="P527" s="20"/>
      <c r="Q527" s="5" t="str">
        <f t="shared" si="124"/>
        <v/>
      </c>
    </row>
    <row r="528" spans="1:17" x14ac:dyDescent="0.2">
      <c r="A528" s="17" t="s">
        <v>39</v>
      </c>
      <c r="B528" s="18" t="s">
        <v>15</v>
      </c>
      <c r="C528" s="20"/>
      <c r="D528" s="20"/>
      <c r="E528" s="5" t="str">
        <f t="shared" si="120"/>
        <v/>
      </c>
      <c r="F528" s="20"/>
      <c r="G528" s="20"/>
      <c r="H528" s="5" t="str">
        <f t="shared" si="121"/>
        <v/>
      </c>
      <c r="I528" s="20"/>
      <c r="J528" s="20"/>
      <c r="K528" s="5" t="str">
        <f t="shared" si="122"/>
        <v/>
      </c>
      <c r="L528" s="20"/>
      <c r="M528" s="20"/>
      <c r="N528" s="5" t="str">
        <f t="shared" si="123"/>
        <v/>
      </c>
      <c r="O528" s="20"/>
      <c r="P528" s="20"/>
      <c r="Q528" s="5" t="str">
        <f t="shared" si="124"/>
        <v/>
      </c>
    </row>
    <row r="529" spans="1:17" x14ac:dyDescent="0.2">
      <c r="A529" s="8" t="s">
        <v>41</v>
      </c>
      <c r="B529" s="10" t="s">
        <v>21</v>
      </c>
      <c r="C529" s="7">
        <f>SUM(C530:C533)</f>
        <v>521</v>
      </c>
      <c r="D529" s="7">
        <f>SUM(D530:D533)</f>
        <v>637</v>
      </c>
      <c r="E529" s="5">
        <f t="shared" si="120"/>
        <v>0.22264875239923224</v>
      </c>
      <c r="F529" s="7">
        <f>SUM(F530:F533)</f>
        <v>0</v>
      </c>
      <c r="G529" s="7">
        <f>SUM(G530:G533)</f>
        <v>0</v>
      </c>
      <c r="H529" s="5" t="str">
        <f t="shared" si="121"/>
        <v/>
      </c>
      <c r="I529" s="7">
        <f>SUM(I530:I533)</f>
        <v>0</v>
      </c>
      <c r="J529" s="7">
        <f>SUM(J530:J533)</f>
        <v>0</v>
      </c>
      <c r="K529" s="5" t="str">
        <f t="shared" si="122"/>
        <v/>
      </c>
      <c r="L529" s="7">
        <f>SUM(L530:L533)</f>
        <v>0</v>
      </c>
      <c r="M529" s="7">
        <f>SUM(M530:M533)</f>
        <v>0</v>
      </c>
      <c r="N529" s="5" t="str">
        <f t="shared" si="123"/>
        <v/>
      </c>
      <c r="O529" s="7">
        <f>SUM(O530:O533)</f>
        <v>0</v>
      </c>
      <c r="P529" s="7">
        <f>SUM(P530:P533)</f>
        <v>0</v>
      </c>
      <c r="Q529" s="5" t="str">
        <f t="shared" si="124"/>
        <v/>
      </c>
    </row>
    <row r="530" spans="1:17" x14ac:dyDescent="0.2">
      <c r="A530" s="17" t="s">
        <v>40</v>
      </c>
      <c r="B530" s="18" t="s">
        <v>22</v>
      </c>
      <c r="C530" s="20">
        <v>424</v>
      </c>
      <c r="D530" s="20">
        <v>581</v>
      </c>
      <c r="E530" s="5">
        <f t="shared" si="120"/>
        <v>0.37028301886792453</v>
      </c>
      <c r="F530" s="20"/>
      <c r="G530" s="20"/>
      <c r="H530" s="5" t="str">
        <f t="shared" si="121"/>
        <v/>
      </c>
      <c r="I530" s="20"/>
      <c r="J530" s="20"/>
      <c r="K530" s="5" t="str">
        <f t="shared" si="122"/>
        <v/>
      </c>
      <c r="L530" s="20"/>
      <c r="M530" s="20"/>
      <c r="N530" s="5" t="str">
        <f t="shared" si="123"/>
        <v/>
      </c>
      <c r="O530" s="20"/>
      <c r="P530" s="20"/>
      <c r="Q530" s="5" t="str">
        <f t="shared" si="124"/>
        <v/>
      </c>
    </row>
    <row r="531" spans="1:17" ht="24" x14ac:dyDescent="0.2">
      <c r="A531" s="17" t="s">
        <v>42</v>
      </c>
      <c r="B531" s="18" t="s">
        <v>23</v>
      </c>
      <c r="C531" s="20"/>
      <c r="D531" s="20">
        <v>1</v>
      </c>
      <c r="E531" s="5" t="str">
        <f t="shared" si="120"/>
        <v/>
      </c>
      <c r="F531" s="20"/>
      <c r="G531" s="20"/>
      <c r="H531" s="5" t="str">
        <f t="shared" si="121"/>
        <v/>
      </c>
      <c r="I531" s="20"/>
      <c r="J531" s="20"/>
      <c r="K531" s="5" t="str">
        <f t="shared" si="122"/>
        <v/>
      </c>
      <c r="L531" s="20"/>
      <c r="M531" s="20"/>
      <c r="N531" s="5" t="str">
        <f t="shared" si="123"/>
        <v/>
      </c>
      <c r="O531" s="20"/>
      <c r="P531" s="20"/>
      <c r="Q531" s="5" t="str">
        <f t="shared" si="124"/>
        <v/>
      </c>
    </row>
    <row r="532" spans="1:17" x14ac:dyDescent="0.2">
      <c r="A532" s="17" t="s">
        <v>43</v>
      </c>
      <c r="B532" s="18" t="s">
        <v>24</v>
      </c>
      <c r="C532" s="20"/>
      <c r="D532" s="20">
        <v>3</v>
      </c>
      <c r="E532" s="5" t="str">
        <f t="shared" si="120"/>
        <v/>
      </c>
      <c r="F532" s="20"/>
      <c r="G532" s="20"/>
      <c r="H532" s="5" t="str">
        <f t="shared" si="121"/>
        <v/>
      </c>
      <c r="I532" s="20"/>
      <c r="J532" s="20"/>
      <c r="K532" s="5" t="str">
        <f t="shared" si="122"/>
        <v/>
      </c>
      <c r="L532" s="20"/>
      <c r="M532" s="20"/>
      <c r="N532" s="5" t="str">
        <f t="shared" si="123"/>
        <v/>
      </c>
      <c r="O532" s="20"/>
      <c r="P532" s="20"/>
      <c r="Q532" s="5" t="str">
        <f t="shared" si="124"/>
        <v/>
      </c>
    </row>
    <row r="533" spans="1:17" x14ac:dyDescent="0.2">
      <c r="A533" s="17" t="s">
        <v>44</v>
      </c>
      <c r="B533" s="18" t="s">
        <v>15</v>
      </c>
      <c r="C533" s="20">
        <v>97</v>
      </c>
      <c r="D533" s="20">
        <v>52</v>
      </c>
      <c r="E533" s="5">
        <f t="shared" si="120"/>
        <v>-0.46391752577319589</v>
      </c>
      <c r="F533" s="20"/>
      <c r="G533" s="20"/>
      <c r="H533" s="5" t="str">
        <f t="shared" si="121"/>
        <v/>
      </c>
      <c r="I533" s="20"/>
      <c r="J533" s="20"/>
      <c r="K533" s="5" t="str">
        <f t="shared" si="122"/>
        <v/>
      </c>
      <c r="L533" s="20"/>
      <c r="M533" s="20"/>
      <c r="N533" s="5" t="str">
        <f t="shared" si="123"/>
        <v/>
      </c>
      <c r="O533" s="20"/>
      <c r="P533" s="20"/>
      <c r="Q533" s="5" t="str">
        <f t="shared" si="124"/>
        <v/>
      </c>
    </row>
  </sheetData>
  <sheetProtection password="99E2" sheet="1" objects="1" scenarios="1" autoFilter="0"/>
  <mergeCells count="19">
    <mergeCell ref="A6:Q6"/>
    <mergeCell ref="L3:L4"/>
    <mergeCell ref="N3:N4"/>
    <mergeCell ref="O3:O4"/>
    <mergeCell ref="A1:A4"/>
    <mergeCell ref="B1:B4"/>
    <mergeCell ref="C1:Q1"/>
    <mergeCell ref="C2:E2"/>
    <mergeCell ref="F2:H2"/>
    <mergeCell ref="I2:K2"/>
    <mergeCell ref="L2:N2"/>
    <mergeCell ref="O2:Q2"/>
    <mergeCell ref="Q3:Q4"/>
    <mergeCell ref="C3:C4"/>
    <mergeCell ref="E3:E4"/>
    <mergeCell ref="F3:F4"/>
    <mergeCell ref="H3:H4"/>
    <mergeCell ref="I3:I4"/>
    <mergeCell ref="K3:K4"/>
  </mergeCells>
  <pageMargins left="0" right="0" top="0.74803149606299213" bottom="0.74803149606299213" header="0.31496062992125984" footer="0.31496062992125984"/>
  <pageSetup paperSize="9" scale="7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В. Калмыков</dc:creator>
  <cp:lastModifiedBy>-</cp:lastModifiedBy>
  <cp:lastPrinted>2016-03-22T12:19:39Z</cp:lastPrinted>
  <dcterms:created xsi:type="dcterms:W3CDTF">2016-03-11T11:05:52Z</dcterms:created>
  <dcterms:modified xsi:type="dcterms:W3CDTF">2018-03-27T11:52:11Z</dcterms:modified>
</cp:coreProperties>
</file>