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0s\Documents\JRT\"/>
    </mc:Choice>
  </mc:AlternateContent>
  <bookViews>
    <workbookView xWindow="0" yWindow="0" windowWidth="28800" windowHeight="12435"/>
  </bookViews>
  <sheets>
    <sheet name="2.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247" i="1" s="1"/>
  <c r="E15" i="1"/>
  <c r="F15" i="1"/>
  <c r="G15" i="1"/>
  <c r="H15" i="1"/>
  <c r="H247" i="1" s="1"/>
  <c r="I15" i="1"/>
  <c r="C26" i="1"/>
  <c r="D26" i="1"/>
  <c r="E26" i="1"/>
  <c r="E247" i="1" s="1"/>
  <c r="F26" i="1"/>
  <c r="G26" i="1"/>
  <c r="H26" i="1"/>
  <c r="I26" i="1"/>
  <c r="I247" i="1" s="1"/>
  <c r="C37" i="1"/>
  <c r="D37" i="1"/>
  <c r="E37" i="1"/>
  <c r="F37" i="1"/>
  <c r="G37" i="1"/>
  <c r="H37" i="1"/>
  <c r="I37" i="1"/>
  <c r="C47" i="1"/>
  <c r="D47" i="1"/>
  <c r="E47" i="1"/>
  <c r="F47" i="1"/>
  <c r="G47" i="1"/>
  <c r="H47" i="1"/>
  <c r="I47" i="1"/>
  <c r="C56" i="1"/>
  <c r="D56" i="1"/>
  <c r="E56" i="1"/>
  <c r="F56" i="1"/>
  <c r="G56" i="1"/>
  <c r="H56" i="1"/>
  <c r="I56" i="1"/>
  <c r="C67" i="1"/>
  <c r="D67" i="1"/>
  <c r="E67" i="1"/>
  <c r="F67" i="1"/>
  <c r="G67" i="1"/>
  <c r="H67" i="1"/>
  <c r="I67" i="1"/>
  <c r="C76" i="1"/>
  <c r="D76" i="1"/>
  <c r="E76" i="1"/>
  <c r="F76" i="1"/>
  <c r="G76" i="1"/>
  <c r="H76" i="1"/>
  <c r="I76" i="1"/>
  <c r="C83" i="1"/>
  <c r="D83" i="1"/>
  <c r="E83" i="1"/>
  <c r="F83" i="1"/>
  <c r="G83" i="1"/>
  <c r="H83" i="1"/>
  <c r="I83" i="1"/>
  <c r="C94" i="1"/>
  <c r="D94" i="1"/>
  <c r="E94" i="1"/>
  <c r="F94" i="1"/>
  <c r="G94" i="1"/>
  <c r="H94" i="1"/>
  <c r="I94" i="1"/>
  <c r="C102" i="1"/>
  <c r="D102" i="1"/>
  <c r="E102" i="1"/>
  <c r="F102" i="1"/>
  <c r="G102" i="1"/>
  <c r="H102" i="1"/>
  <c r="I102" i="1"/>
  <c r="C112" i="1"/>
  <c r="D112" i="1"/>
  <c r="E112" i="1"/>
  <c r="F112" i="1"/>
  <c r="G112" i="1"/>
  <c r="H112" i="1"/>
  <c r="I112" i="1"/>
  <c r="C122" i="1"/>
  <c r="D122" i="1"/>
  <c r="E122" i="1"/>
  <c r="F122" i="1"/>
  <c r="G122" i="1"/>
  <c r="H122" i="1"/>
  <c r="I122" i="1"/>
  <c r="C132" i="1"/>
  <c r="D132" i="1"/>
  <c r="E132" i="1"/>
  <c r="F132" i="1"/>
  <c r="G132" i="1"/>
  <c r="H132" i="1"/>
  <c r="I132" i="1"/>
  <c r="C140" i="1"/>
  <c r="D140" i="1"/>
  <c r="E140" i="1"/>
  <c r="F140" i="1"/>
  <c r="G140" i="1"/>
  <c r="H140" i="1"/>
  <c r="I140" i="1"/>
  <c r="C148" i="1"/>
  <c r="D148" i="1"/>
  <c r="E148" i="1"/>
  <c r="F148" i="1"/>
  <c r="G148" i="1"/>
  <c r="H148" i="1"/>
  <c r="I148" i="1"/>
  <c r="C160" i="1"/>
  <c r="D160" i="1"/>
  <c r="E160" i="1"/>
  <c r="F160" i="1"/>
  <c r="G160" i="1"/>
  <c r="H160" i="1"/>
  <c r="I160" i="1"/>
  <c r="C172" i="1"/>
  <c r="D172" i="1"/>
  <c r="E172" i="1"/>
  <c r="F172" i="1"/>
  <c r="G172" i="1"/>
  <c r="H172" i="1"/>
  <c r="I172" i="1"/>
  <c r="C181" i="1"/>
  <c r="D181" i="1"/>
  <c r="E181" i="1"/>
  <c r="F181" i="1"/>
  <c r="G181" i="1"/>
  <c r="H181" i="1"/>
  <c r="I181" i="1"/>
  <c r="C193" i="1"/>
  <c r="D193" i="1"/>
  <c r="E193" i="1"/>
  <c r="F193" i="1"/>
  <c r="G193" i="1"/>
  <c r="H193" i="1"/>
  <c r="I193" i="1"/>
  <c r="C201" i="1"/>
  <c r="D201" i="1"/>
  <c r="E201" i="1"/>
  <c r="F201" i="1"/>
  <c r="G201" i="1"/>
  <c r="H201" i="1"/>
  <c r="I201" i="1"/>
  <c r="C214" i="1"/>
  <c r="D214" i="1"/>
  <c r="E214" i="1"/>
  <c r="F214" i="1"/>
  <c r="G214" i="1"/>
  <c r="H214" i="1"/>
  <c r="I214" i="1"/>
  <c r="C227" i="1"/>
  <c r="D227" i="1"/>
  <c r="E227" i="1"/>
  <c r="F227" i="1"/>
  <c r="G227" i="1"/>
  <c r="H227" i="1"/>
  <c r="I227" i="1"/>
  <c r="C241" i="1"/>
  <c r="D241" i="1"/>
  <c r="D244" i="1" s="1"/>
  <c r="E241" i="1"/>
  <c r="E244" i="1" s="1"/>
  <c r="F241" i="1"/>
  <c r="F244" i="1" s="1"/>
  <c r="G241" i="1"/>
  <c r="H241" i="1"/>
  <c r="H244" i="1" s="1"/>
  <c r="I241" i="1"/>
  <c r="I244" i="1" s="1"/>
  <c r="C244" i="1"/>
  <c r="G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C247" i="1"/>
  <c r="F247" i="1"/>
  <c r="G247" i="1"/>
</calcChain>
</file>

<file path=xl/comments1.xml><?xml version="1.0" encoding="utf-8"?>
<comments xmlns="http://schemas.openxmlformats.org/spreadsheetml/2006/main">
  <authors>
    <author>Автор</author>
  </authors>
  <commentList>
    <comment ref="D53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Р1 = 500 м
Р2 = 550 м
Р2= 500 м</t>
        </r>
      </text>
    </comment>
    <comment ref="D54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Р1 = 400 м.
Р2 = 450 м.</t>
        </r>
      </text>
    </comment>
    <comment ref="N9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 июня</t>
        </r>
      </text>
    </comment>
    <comment ref="E107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Изменили кол-во СИП</t>
        </r>
      </text>
    </comment>
    <comment ref="D109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Изменили кол-во СИП</t>
        </r>
      </text>
    </comment>
    <comment ref="E109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Изменили кол-во СИП</t>
        </r>
      </text>
    </comment>
    <comment ref="Q120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Перенесли с сентября</t>
        </r>
      </text>
    </comment>
    <comment ref="Q121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Разделили с августа на июль август</t>
        </r>
      </text>
    </comment>
    <comment ref="N13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сроков ВЛ-0,4 кВ на 2 месяца раньше</t>
        </r>
      </text>
    </comment>
    <comment ref="E178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Уменьшили объем СИП</t>
        </r>
      </text>
    </comment>
    <comment ref="E179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Уменьшили объем СИП</t>
        </r>
      </text>
    </comment>
    <comment ref="P198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Перенос сроков на июнь с мая</t>
        </r>
      </text>
    </comment>
  </commentList>
</comments>
</file>

<file path=xl/sharedStrings.xml><?xml version="1.0" encoding="utf-8"?>
<sst xmlns="http://schemas.openxmlformats.org/spreadsheetml/2006/main" count="652" uniqueCount="220">
  <si>
    <t>Январь-Сентябрь</t>
  </si>
  <si>
    <t>Итого по ОАО "Облкоммунэнерго"</t>
  </si>
  <si>
    <t>Срок исполнения</t>
  </si>
  <si>
    <t>ЩО-70, шт.</t>
  </si>
  <si>
    <t>КСО, шт.</t>
  </si>
  <si>
    <t>КЛ,
 м</t>
  </si>
  <si>
    <t>Провод АС, А, м</t>
  </si>
  <si>
    <t>СИП, магист./отв. км</t>
  </si>
  <si>
    <t>Стойки ж/б, шт.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</si>
  <si>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</si>
  <si>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</si>
  <si>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</si>
  <si>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</si>
  <si>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</si>
  <si>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</si>
  <si>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</si>
  <si>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</si>
  <si>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</si>
  <si>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</si>
  <si>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</si>
  <si>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</si>
  <si>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Итого 
на 2016 г.</t>
  </si>
  <si>
    <t>Итого по филиалу "Энгельсские ГЭС"</t>
  </si>
  <si>
    <t xml:space="preserve">ТП-27 замена оборудования РУ-10 кВ </t>
  </si>
  <si>
    <t>1.9</t>
  </si>
  <si>
    <t>Май-Июль</t>
  </si>
  <si>
    <t xml:space="preserve">РП-18 замена оборудования РУ-0,4 кВ </t>
  </si>
  <si>
    <t>1.8</t>
  </si>
  <si>
    <t>Апрель-Май</t>
  </si>
  <si>
    <t xml:space="preserve">ВЛ-0,4 кВ ТП-18  ул. Станционная замена опор, замена провода </t>
  </si>
  <si>
    <t>1.7</t>
  </si>
  <si>
    <t>Февраль-Март</t>
  </si>
  <si>
    <t xml:space="preserve">ВЛ-0,4 кВ ТП-601  замена опор, замена провода </t>
  </si>
  <si>
    <t>1.6</t>
  </si>
  <si>
    <t>Июнь-Август</t>
  </si>
  <si>
    <t xml:space="preserve">ВЛ-0,4 кВ ТП-132 замена провода </t>
  </si>
  <si>
    <t>1.5</t>
  </si>
  <si>
    <t>Январь-Март</t>
  </si>
  <si>
    <t>ВЛ-0,4 кВ ТП-88  пер. Березовый замена провода</t>
  </si>
  <si>
    <t>1.4</t>
  </si>
  <si>
    <t>Май-Август</t>
  </si>
  <si>
    <t xml:space="preserve">ВЛ-6 кВ Ф-620  на участке от опоры 620-00/2А до 620-01/12 замена опор, замена провода </t>
  </si>
  <si>
    <t>1.3</t>
  </si>
  <si>
    <t>Июнь-Сентябрь</t>
  </si>
  <si>
    <t>ВЛ-6 кВ Ф-647 на участке от КТП-132 до КТП-256 замена опор, замена провода на СИП</t>
  </si>
  <si>
    <t>1.2</t>
  </si>
  <si>
    <t xml:space="preserve">ВЛ-6 кВ Ф-20 на участке от ТП-88 до ТП-283 замена опор, замена провода </t>
  </si>
  <si>
    <t>1.1</t>
  </si>
  <si>
    <t>Энгельсские ГЭС</t>
  </si>
  <si>
    <t>КЛ,          км</t>
  </si>
  <si>
    <t>Провод АС, А, км</t>
  </si>
  <si>
    <t>Стойки ж/б,шт.</t>
  </si>
  <si>
    <t>Наименование работ</t>
  </si>
  <si>
    <t>№ п/п</t>
  </si>
  <si>
    <t>Итого по филиалу "СЭП"</t>
  </si>
  <si>
    <t>Замена кабельной перемычки к трансформатору №2 ТП-Керамзит</t>
  </si>
  <si>
    <t>Замена кабельной перемычки к трансформатору №1 ТП-Керамзит</t>
  </si>
  <si>
    <t>Замена кабельной перемычки к трансформатору №2 ТП-5</t>
  </si>
  <si>
    <t>Замена кабельной перемычки к трансформатору №1 ТП-5</t>
  </si>
  <si>
    <t>Замена кабельной перемычки к трансформатору №2 ТП-15</t>
  </si>
  <si>
    <t>Замена кабельной перемычки к трансформатору №1 ТП-15</t>
  </si>
  <si>
    <t>Замена кабельной перемычки к трансформатору ТП-9</t>
  </si>
  <si>
    <t>Замена кабельной перемычки к трансформатору ТП-3</t>
  </si>
  <si>
    <t>СЭП</t>
  </si>
  <si>
    <t>Итого по филиалу "Хвалынские ГЭС"</t>
  </si>
  <si>
    <t>Июль-Август</t>
  </si>
  <si>
    <t>ВЛ-0,4 кВ ф.3 ТП-05 Алексеевка</t>
  </si>
  <si>
    <t>ВЛ-0,4 кВ ф.1 ТП-05 Алексеевка</t>
  </si>
  <si>
    <t>ВЛ-0,4 кВ ф.1 ТП-08 Алексеевка</t>
  </si>
  <si>
    <t>Июнь-Июль</t>
  </si>
  <si>
    <t>ВЛ-0,4 кВ ф.1 (деление фидера №1 на фидер  1 и 5) от ТП-9</t>
  </si>
  <si>
    <t xml:space="preserve">ВЛ-0,4 кВ ф.1 ТП-24 замена опор,замена провода </t>
  </si>
  <si>
    <t xml:space="preserve">ВЛ-0,4 кВ ф.2 ТП-23 замена опор,замена провода     </t>
  </si>
  <si>
    <t>ВЛ-0,4 кВ ф.1 ТП-23 замена опор,замена провода</t>
  </si>
  <si>
    <t>ВЛ-10 кВ Ф-1005 замена опор и линейной арматуры</t>
  </si>
  <si>
    <t>Хвалынские ГЭС</t>
  </si>
  <si>
    <t>Итого по филиалу "Степновские ГЭС"</t>
  </si>
  <si>
    <t xml:space="preserve">Замена КЛ-6 кВ от ТП-2 до ТП-3 </t>
  </si>
  <si>
    <t>ВЛ-0,4 кВ ф.2 КТП-225 замена провода</t>
  </si>
  <si>
    <t>ВЛ-0,4 кВ КТП-15 замена провода</t>
  </si>
  <si>
    <t>Степновские ГЭС</t>
  </si>
  <si>
    <t>Итого по филиалу "Ртищевские ГЭС"</t>
  </si>
  <si>
    <t>ЗТП-7 замена оборудования РУ-0,4 кВ</t>
  </si>
  <si>
    <t>ЗТП-47 замена оборудования РУ-0,4 кВ</t>
  </si>
  <si>
    <t>ЗТП-34 замена оборудования РУ-10/0,4 кВ</t>
  </si>
  <si>
    <t>ЗТП-30 замена оборудования РУ-0,4 кВ</t>
  </si>
  <si>
    <t>ВЛ-0,4 кВ ТП-16 ул. Рябова, ул. Чехова замена опор,замена провода</t>
  </si>
  <si>
    <t>Май-Июнь</t>
  </si>
  <si>
    <t>ВЛ-0,4 кВ ТП-34 ул. М.Элеваторская замена опор,замена провода</t>
  </si>
  <si>
    <t>ВЛ-0,4 кВ ТП-3 ул. Громова замена опор,замена провода</t>
  </si>
  <si>
    <t>Ртищевские ГЭС</t>
  </si>
  <si>
    <t>Итого по филиалу "Ровенские ГЭС"</t>
  </si>
  <si>
    <t>ВЛ-0,4кВ ф-3, ф-4 ЗТП-120 замена провода</t>
  </si>
  <si>
    <t>ВЛ-0,4кВ ф-3, ф-4 ТП-159 замена провода, замена опоры</t>
  </si>
  <si>
    <t>ВЛ-0,4кВ ф-1 КТП-161 замена провода</t>
  </si>
  <si>
    <t>ВЛ-0,4кВ ТП-11, 109, 112, 113, 115, 120,126, 129, 130, 132, 161 перетяжка провода, замена опор</t>
  </si>
  <si>
    <t>Ровенские ГЭС</t>
  </si>
  <si>
    <t>Итого по филиалу "Пугачевские ГЭС"</t>
  </si>
  <si>
    <t>ВЛ-0,4кВ ф.1 КТП-30 ул."Красноармейская"замена опор,замена провода</t>
  </si>
  <si>
    <t>ВЛ-0,4кВ ф.2 КТП-3 ул. "Красноармейская"замена опор,замена провода</t>
  </si>
  <si>
    <t>ВЛ-0,4кВ ф.1 КТП-14  ул."Гоголя"замена опор,замена провода</t>
  </si>
  <si>
    <t>ВЛ-0,4кВ ф.3 КТП-6 ул. "М. Горького"замена опор,замена провода</t>
  </si>
  <si>
    <t>ВЛ-0,4кВ ф.1 КТП-6  ул. "Мечетная"замена провода</t>
  </si>
  <si>
    <t>ВЛ-0,4кВ ф.2 КТП-6  ул."К.Маркса"замена провода</t>
  </si>
  <si>
    <t>ВЛ-6кВ Ф-620 замена опор</t>
  </si>
  <si>
    <t>Пугачевские ГЭС</t>
  </si>
  <si>
    <t>Итого по филиалу "Питерские ГЭС"</t>
  </si>
  <si>
    <t>ВЛ-0,4 кВ КТП-275 замена опор, замена провода Ф-"Сбербанк"</t>
  </si>
  <si>
    <t>ВЛ-0,4 кВ КТП-200 замена опор, замена провода Ф-"Общежитие"</t>
  </si>
  <si>
    <t>ВЛ-0,4 кВ КТП-271 замена опор, замена провода</t>
  </si>
  <si>
    <t>ВЛ-0,4 кВ ф.2 КТП-132 замена  опор, замена провода</t>
  </si>
  <si>
    <t>ВЛ-0,4 кВ ф.2"МКЖД" КТП-190 замена опор, замена провода</t>
  </si>
  <si>
    <t>ВЛ-10 кВ Ф-5" Питерка-забалка",  замена опор, замена провода</t>
  </si>
  <si>
    <t>ВЛ-10 кВ Ф-1006 "Питерка-центр" замена опор</t>
  </si>
  <si>
    <t>Питерские ГЭС</t>
  </si>
  <si>
    <t>Итого по филиалу "Петровские ГЭС"</t>
  </si>
  <si>
    <t>ВЛ-0,4 кВ зона ЗТП-19 ф-" ул. Белинского"замена опор,замена провода</t>
  </si>
  <si>
    <t>ВЛ-0,4 кВ ф-"25 лет Октября в ст. Кузнецкого моста" ЗТП-19 замена опор,замена провода</t>
  </si>
  <si>
    <t>ВЛ-10 кВ Ф-"2 часть " РП-1 замена опор,замена провода</t>
  </si>
  <si>
    <t>Петровские ГЭС</t>
  </si>
  <si>
    <t>Итого по филиалу "Озинские ГЭС"</t>
  </si>
  <si>
    <t>ВЛ-04 кВ  ф.2 КТП -44 ул. Лермонтова замена опор,замена провода</t>
  </si>
  <si>
    <t>ВЛ-04 кВ  КТП-29 ул. Островского замена опор,замена провода</t>
  </si>
  <si>
    <t>ВЛ-04 кВ  ф.3 КТП-3  ул. М. Горького замена опор,замена провода</t>
  </si>
  <si>
    <t>Озинские ГЭС</t>
  </si>
  <si>
    <t>Итого по филиалу "Новоузенские ГЭС"</t>
  </si>
  <si>
    <t>ВЛ-0,4 кВ ГКТП-7 замена опор,замена провода</t>
  </si>
  <si>
    <t>ВЛ-0,4 кВ ГКТП-6 замена опор,замена провода</t>
  </si>
  <si>
    <t>ВЛ-0,4 кВ ЗТП-104 замена провода</t>
  </si>
  <si>
    <t>ВЛ-0,4 кВ ГКТП-97 замена опор,замена провода</t>
  </si>
  <si>
    <t>ВЛ-10 кВ Ф-1023 замена опор,замена провода</t>
  </si>
  <si>
    <t>Новоузенские ГЭС</t>
  </si>
  <si>
    <t>Итого по филиалу "Мокроусские ГЭС"</t>
  </si>
  <si>
    <t xml:space="preserve">ВЛ-0,4 кВ ф.2 КТП- 6 замена опор, замена  провода </t>
  </si>
  <si>
    <t>ВЛ-0,4 кВ ф.1 КТП-185 замена провода</t>
  </si>
  <si>
    <t xml:space="preserve">ВЛ-0,4 кВ ф.1 КТП-55 замена опор, замена провода </t>
  </si>
  <si>
    <t xml:space="preserve">ВЛ-0,4 кВ ф.3 КТП-51 замена опор, замена провода </t>
  </si>
  <si>
    <t xml:space="preserve">ВЛ-0,4 кВ ф.2 КТП-46 замена опор,  замена провода  </t>
  </si>
  <si>
    <t>Мокроусские ГЭС</t>
  </si>
  <si>
    <t>Итого по филиалу "Марксовские ГЭС"</t>
  </si>
  <si>
    <t>ВЛ-0,4 кВ ЗТП-2 ф.2 замена опор,замена провода</t>
  </si>
  <si>
    <t>ВЛ-0,4 кВ ЗТП-87 ф.3 замена опор,замена провода</t>
  </si>
  <si>
    <t>ВЛ-0,4 кВ КТП-24 ф.2 замена провода (участок с.Подлесное)</t>
  </si>
  <si>
    <t>ВЛ-0,4 кВ ЗТП-71 ф.1 замена опор,замена провода</t>
  </si>
  <si>
    <t>ВЛ-0,4 кВ ЗТП-17 ф.3 замена опор,замена провода</t>
  </si>
  <si>
    <t>Марксовские ГЭС</t>
  </si>
  <si>
    <t>Итого по филиалу "Краснокутские ГЭС"</t>
  </si>
  <si>
    <t>ВЛ-0,4 кВ ф.1 ЗТП-100 ул.Куховаренко, ул.Пролетарская, ул.Дубовика, замена опор, замена провода</t>
  </si>
  <si>
    <t>ВЛ-0,4 кВ ТП-374 ул. Комсомольская, ул. Авиационная замена опор, замена провода</t>
  </si>
  <si>
    <t>ВЛ-0,4 кВ ЗТП-32 ул.Рабочая замена опор, замена провода</t>
  </si>
  <si>
    <t>Краснокутские ГЭС</t>
  </si>
  <si>
    <t>Итого по филиалу "Красноармейские ГЭС"</t>
  </si>
  <si>
    <t xml:space="preserve">ВЛ-0,4 кВ ТП-36 замена опор, замена провода </t>
  </si>
  <si>
    <t xml:space="preserve">ВЛ-0,4 кВ ТП-10 замена опор, замена провода </t>
  </si>
  <si>
    <t>ВЛ-0,4 кВ ТП-9 замена опор</t>
  </si>
  <si>
    <t>ВЛ-10 кВ Ф-27 замена опор</t>
  </si>
  <si>
    <t xml:space="preserve">ВЛ-10 кВ Ф-25 замена опор </t>
  </si>
  <si>
    <t xml:space="preserve">ВЛ-10 кВ Ф-21 замена опор </t>
  </si>
  <si>
    <t>Красноармейские ГЭС</t>
  </si>
  <si>
    <t>Итого по филиалу "Калининские ГЭС"</t>
  </si>
  <si>
    <t>Март-Май</t>
  </si>
  <si>
    <t xml:space="preserve">ВЛ-0,4 кВ ф.2 ЗТП-22 замена опор, замена провода </t>
  </si>
  <si>
    <t xml:space="preserve">ВЛ-0,4 кВ ф.3 ГКТП-37 замена опор, замена провода </t>
  </si>
  <si>
    <t>Калининские ГЭС</t>
  </si>
  <si>
    <t>Итого по филиалу "Ершовские ГЭС"</t>
  </si>
  <si>
    <t>ВЛ-0,4 кВ ф.1,ф.2, ф.3 ТП-40 замена опор,перетяжка провода</t>
  </si>
  <si>
    <t>ВЛ-0,4 кВ ф.1, ф.3 ТП-18 замена опор,перетяжка провода</t>
  </si>
  <si>
    <t>ВЛ-0,4 кВ ф.2, ф.3 ТП-17 замена опор,перетяжка провода</t>
  </si>
  <si>
    <t>ВЛ-10 кВ Ф-1004 замена опор,перетяжка провода</t>
  </si>
  <si>
    <t>Ершовские ГЭС</t>
  </si>
  <si>
    <t>Итого по филиалу "Дергачевские ГЭС"</t>
  </si>
  <si>
    <t>ЗТП-3 замена оборудования РУ-0,4 кВ, замена вводов 0,4 кВ</t>
  </si>
  <si>
    <t>ЗТП-20 замена оборудования РУ-0,4 кВ, замена вводов 0,4 кВ</t>
  </si>
  <si>
    <t>ВЛ-0,4 кВ от ТП-2 ф.3 замена опор</t>
  </si>
  <si>
    <t>ВЛ-0,4 кВ от ТП-2 ф.2 замена опор, замена провода</t>
  </si>
  <si>
    <t>ВЛ-0,4 кВ от ТП-2 ф.1 замена опор, замена провода</t>
  </si>
  <si>
    <t>ВЛ- 10 кВ Ф-1025 замена опор, замена провода</t>
  </si>
  <si>
    <t>Дергачевские ГЭС</t>
  </si>
  <si>
    <t>Итого по филиалу "Вольские ГЭС"</t>
  </si>
  <si>
    <t>ВЛ-0,4кВ  ТП-18А замена опор, замена провода</t>
  </si>
  <si>
    <t>ВЛ-0,4 кВ ТП-85 ф.1,ф.2 замена опор, замена провода</t>
  </si>
  <si>
    <t>ВЛ-0,4 кВ ТП-16 ф.1,ф.2, ф.3 замена опор, замена провода</t>
  </si>
  <si>
    <t>Август-Сентябрь</t>
  </si>
  <si>
    <t>ВЛ-6 кВ Ф-18 от ТП-18А до ТП-35 замена опор, замена провода</t>
  </si>
  <si>
    <t>Вольские ГЭС</t>
  </si>
  <si>
    <t>Итого по филиалу "Балашовские ГЭС"</t>
  </si>
  <si>
    <t>ТП-7.10.02 "Медсанчасть" замена оборудования РУ-10  кВ</t>
  </si>
  <si>
    <t>Февраль-Апрель</t>
  </si>
  <si>
    <t xml:space="preserve">ТП-7.06 "Горная" замена оборудования  РУ-10/0,4  кВ </t>
  </si>
  <si>
    <t>ВЛ-0,4  кВ  от  ТП-11.09 "Аэродромная" замена стоек, замена провода</t>
  </si>
  <si>
    <t>ВЛ-0,4  кВ  от  КТП-7.11 "Пугачёвская" замена стоек, замена провода (Козловка)</t>
  </si>
  <si>
    <t>ВЛ-0,4  кВ  от  КТП-7.13  "Северная" замена стоек, замена провода (Козловка)</t>
  </si>
  <si>
    <t>Балашовские ГЭС</t>
  </si>
  <si>
    <t>Итого по филиалу "Балаковские ГЭС"</t>
  </si>
  <si>
    <t>ТП-906 замена оборудования РУ-0,4 кВ</t>
  </si>
  <si>
    <t>ТП-82  замена оборудования РУ-10 кВ</t>
  </si>
  <si>
    <t>ТП-99  замена оборудования РУ-10 кВ, замена шинного моста</t>
  </si>
  <si>
    <t>ТП 11-4  замена оборудования РУ-10 кВ</t>
  </si>
  <si>
    <t>Уличное освещение по ул. Ф. Соц-ма от ул. Чапаева до ул. Ленина, от ул. Ленина до ул. Гагарина замена опор,замена провода</t>
  </si>
  <si>
    <t>Апрель-Июнь</t>
  </si>
  <si>
    <t>ВЛ-0,4 кВ КТП-205 ф-1 замена опор, замена провода</t>
  </si>
  <si>
    <t>Балаковские ГЭС</t>
  </si>
  <si>
    <t>Итого по филиалу "Аткарские ГЭС"</t>
  </si>
  <si>
    <t xml:space="preserve">ТП-46 замена оборудования РУ-0,4 кВ  </t>
  </si>
  <si>
    <t xml:space="preserve">ТП-124 замена оборудования РУ-0,4 кВ </t>
  </si>
  <si>
    <t>ВЛ-0,4 кВ от ТП-78 замена опор, замена провода</t>
  </si>
  <si>
    <t xml:space="preserve">ВЛ-0,4 кВ от ТП-23 замена опор, замена провода </t>
  </si>
  <si>
    <t xml:space="preserve">ВЛ-0,4 кВ от ТП-52 замена провода </t>
  </si>
  <si>
    <t>ВЛ-10 кВ Ф-1015 замена опор, замена провода</t>
  </si>
  <si>
    <t>Аткарские ГЭС</t>
  </si>
  <si>
    <t>Итого по филиалу "Аркадакские ГЭС"</t>
  </si>
  <si>
    <t>ТП-113  замена оборудования РУ-0,4 кВ</t>
  </si>
  <si>
    <t>ТП-310  замена оборудования РУ-10 кВ</t>
  </si>
  <si>
    <t>ТП-106  замена оборудования РУ-10 кВ</t>
  </si>
  <si>
    <t>ТП-107 замена оборудования РУ-10 кВ</t>
  </si>
  <si>
    <t xml:space="preserve">ВЛ-0,4 кВ ТП-209 ф-1 замена провода </t>
  </si>
  <si>
    <t>ВЛ-0,4 кВ ТП-309 ф-3 замена стоек, замена провода</t>
  </si>
  <si>
    <t xml:space="preserve">ВЛ-0,4 кВ ТП-110 ф-3 замена стоек, замена провода </t>
  </si>
  <si>
    <t>Аркадакские ГЭС</t>
  </si>
  <si>
    <t>Планируемые мероприятия, направленные на повышение качества оказания услуг по передаче электроэнергии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</si>
</sst>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_-* #,##0.00&quot;р.&quot;_-;\-* #,##0.00&quot;р.&quot;_-;_-* &quot;-&quot;??&quot;р.&quot;_-;_-@_-"/>
    <numFmt numFmtId="166" formatCode="_-* #,##0&quot;р.&quot;_-;\-* #,##0&quot;р.&quot;_-;_-* &quot;-&quot;??&quot;р.&quot;_-;_-@_-"/>
    <numFmt numFmtId="167" formatCode="0.000"/>
    <numFmt numFmtId="168" formatCode="#,##0&quot;р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0" xfId="0" applyFill="1"/>
    <xf numFmtId="0" fontId="2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right" vertical="center" wrapText="1"/>
    </xf>
    <xf numFmtId="0" fontId="4" fillId="2" borderId="3" xfId="2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right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166" fontId="9" fillId="2" borderId="0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 wrapText="1"/>
    </xf>
    <xf numFmtId="167" fontId="5" fillId="2" borderId="0" xfId="2" applyNumberFormat="1" applyFont="1" applyFill="1" applyBorder="1" applyAlignment="1">
      <alignment horizontal="center" vertical="center" wrapText="1"/>
    </xf>
    <xf numFmtId="166" fontId="5" fillId="2" borderId="0" xfId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21" xfId="2" applyNumberFormat="1" applyFont="1" applyFill="1" applyBorder="1" applyAlignment="1">
      <alignment horizontal="center" vertical="center" wrapText="1"/>
    </xf>
    <xf numFmtId="166" fontId="5" fillId="2" borderId="0" xfId="2" applyNumberFormat="1" applyFont="1" applyFill="1" applyBorder="1" applyAlignment="1">
      <alignment horizontal="center" vertical="center" wrapText="1"/>
    </xf>
    <xf numFmtId="166" fontId="5" fillId="2" borderId="0" xfId="2" applyNumberFormat="1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166" fontId="4" fillId="2" borderId="0" xfId="1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Border="1"/>
    <xf numFmtId="0" fontId="4" fillId="2" borderId="1" xfId="2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 wrapText="1"/>
    </xf>
    <xf numFmtId="49" fontId="10" fillId="2" borderId="0" xfId="2" applyNumberFormat="1" applyFont="1" applyFill="1" applyBorder="1" applyAlignment="1">
      <alignment horizontal="center" vertical="center" wrapText="1"/>
    </xf>
    <xf numFmtId="167" fontId="5" fillId="2" borderId="0" xfId="2" applyNumberFormat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 wrapText="1"/>
    </xf>
    <xf numFmtId="168" fontId="5" fillId="2" borderId="0" xfId="1" applyNumberFormat="1" applyFont="1" applyFill="1" applyBorder="1" applyAlignment="1">
      <alignment horizontal="center" vertical="center" wrapText="1"/>
    </xf>
    <xf numFmtId="168" fontId="5" fillId="2" borderId="0" xfId="2" applyNumberFormat="1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W247"/>
  <sheetViews>
    <sheetView tabSelected="1" workbookViewId="0">
      <selection activeCell="A3" sqref="A3:J3"/>
    </sheetView>
  </sheetViews>
  <sheetFormatPr defaultRowHeight="15" x14ac:dyDescent="0.25"/>
  <cols>
    <col min="1" max="1" width="8.28515625" style="1" customWidth="1"/>
    <col min="2" max="2" width="74" style="1" customWidth="1"/>
    <col min="3" max="3" width="10.7109375" style="1" customWidth="1"/>
    <col min="4" max="4" width="9.28515625" style="1" customWidth="1"/>
    <col min="5" max="5" width="8.42578125" style="1" customWidth="1"/>
    <col min="6" max="6" width="10" style="1" customWidth="1"/>
    <col min="7" max="8" width="8.140625" style="1" customWidth="1"/>
    <col min="9" max="9" width="9" style="1" customWidth="1"/>
    <col min="10" max="10" width="19.140625" style="1" customWidth="1"/>
    <col min="11" max="12" width="18.28515625" style="1" bestFit="1" customWidth="1"/>
    <col min="13" max="14" width="20.7109375" style="1" bestFit="1" customWidth="1"/>
    <col min="15" max="15" width="20.5703125" style="1" customWidth="1"/>
    <col min="16" max="16" width="20.7109375" style="1" bestFit="1" customWidth="1"/>
    <col min="17" max="17" width="22.28515625" style="1" bestFit="1" customWidth="1"/>
    <col min="18" max="18" width="18.85546875" style="1" customWidth="1"/>
    <col min="19" max="19" width="18.28515625" style="1" bestFit="1" customWidth="1"/>
    <col min="20" max="22" width="16" style="1" hidden="1" customWidth="1"/>
    <col min="23" max="23" width="18.42578125" style="1" customWidth="1"/>
    <col min="24" max="16384" width="9.140625" style="1"/>
  </cols>
  <sheetData>
    <row r="3" spans="1:23" ht="18.75" x14ac:dyDescent="0.25">
      <c r="A3" s="75" t="s">
        <v>219</v>
      </c>
      <c r="B3" s="75"/>
      <c r="C3" s="75"/>
      <c r="D3" s="75"/>
      <c r="E3" s="75"/>
      <c r="F3" s="75"/>
      <c r="G3" s="75"/>
      <c r="H3" s="75"/>
      <c r="I3" s="75"/>
      <c r="J3" s="75"/>
    </row>
    <row r="4" spans="1:23" ht="20.25" customHeight="1" thickBo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8.75" customHeight="1" x14ac:dyDescent="0.25">
      <c r="A5" s="55" t="s">
        <v>53</v>
      </c>
      <c r="B5" s="6" t="s">
        <v>52</v>
      </c>
      <c r="C5" s="6" t="s">
        <v>51</v>
      </c>
      <c r="D5" s="6" t="s">
        <v>7</v>
      </c>
      <c r="E5" s="6"/>
      <c r="F5" s="6" t="s">
        <v>50</v>
      </c>
      <c r="G5" s="6" t="s">
        <v>49</v>
      </c>
      <c r="H5" s="6" t="s">
        <v>4</v>
      </c>
      <c r="I5" s="6" t="s">
        <v>3</v>
      </c>
      <c r="J5" s="6" t="s">
        <v>2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1"/>
    </row>
    <row r="6" spans="1:23" ht="19.5" thickBot="1" x14ac:dyDescent="0.3">
      <c r="A6" s="53"/>
      <c r="B6" s="6"/>
      <c r="C6" s="6"/>
      <c r="D6" s="6"/>
      <c r="E6" s="6"/>
      <c r="F6" s="6"/>
      <c r="G6" s="6"/>
      <c r="H6" s="6"/>
      <c r="I6" s="6"/>
      <c r="J6" s="6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1"/>
    </row>
    <row r="7" spans="1:23" ht="18.75" x14ac:dyDescent="0.25">
      <c r="A7" s="50">
        <v>1</v>
      </c>
      <c r="B7" s="49" t="s">
        <v>218</v>
      </c>
      <c r="C7" s="49"/>
      <c r="D7" s="49"/>
      <c r="E7" s="49"/>
      <c r="F7" s="49"/>
      <c r="G7" s="49"/>
      <c r="H7" s="49"/>
      <c r="I7" s="49"/>
      <c r="J7" s="49"/>
      <c r="K7" s="70"/>
      <c r="L7" s="70"/>
      <c r="M7" s="70"/>
      <c r="N7" s="70"/>
      <c r="O7" s="70"/>
      <c r="P7" s="39"/>
      <c r="Q7" s="39"/>
      <c r="R7" s="39"/>
      <c r="S7" s="39"/>
      <c r="T7" s="39"/>
      <c r="U7" s="39"/>
      <c r="V7" s="39"/>
      <c r="W7" s="34"/>
    </row>
    <row r="8" spans="1:23" ht="18.75" x14ac:dyDescent="0.25">
      <c r="A8" s="45" t="s">
        <v>47</v>
      </c>
      <c r="B8" s="44" t="s">
        <v>217</v>
      </c>
      <c r="C8" s="43">
        <v>21</v>
      </c>
      <c r="D8" s="43">
        <v>0.64</v>
      </c>
      <c r="E8" s="43">
        <v>0.22</v>
      </c>
      <c r="F8" s="43"/>
      <c r="G8" s="43"/>
      <c r="H8" s="43"/>
      <c r="I8" s="43"/>
      <c r="J8" s="2" t="s">
        <v>14</v>
      </c>
      <c r="K8" s="39"/>
      <c r="L8" s="39"/>
      <c r="M8" s="39"/>
      <c r="N8" s="41"/>
      <c r="O8" s="39"/>
      <c r="P8" s="39"/>
      <c r="Q8" s="41"/>
      <c r="R8" s="40"/>
      <c r="S8" s="40"/>
      <c r="T8" s="40"/>
      <c r="U8" s="39"/>
      <c r="V8" s="39"/>
      <c r="W8" s="34"/>
    </row>
    <row r="9" spans="1:23" ht="18.75" x14ac:dyDescent="0.25">
      <c r="A9" s="45" t="s">
        <v>45</v>
      </c>
      <c r="B9" s="44" t="s">
        <v>216</v>
      </c>
      <c r="C9" s="43">
        <v>21</v>
      </c>
      <c r="D9" s="43">
        <v>2.56</v>
      </c>
      <c r="E9" s="43">
        <v>2.1</v>
      </c>
      <c r="F9" s="43"/>
      <c r="G9" s="43"/>
      <c r="H9" s="43"/>
      <c r="I9" s="43"/>
      <c r="J9" s="2" t="s">
        <v>87</v>
      </c>
      <c r="K9" s="34"/>
      <c r="L9" s="34"/>
      <c r="M9" s="34"/>
      <c r="N9" s="41"/>
      <c r="O9" s="41"/>
      <c r="P9" s="41"/>
      <c r="Q9" s="34"/>
      <c r="R9" s="40"/>
      <c r="S9" s="40"/>
      <c r="T9" s="40"/>
      <c r="U9" s="39"/>
      <c r="V9" s="39"/>
      <c r="W9" s="34"/>
    </row>
    <row r="10" spans="1:23" ht="18.75" x14ac:dyDescent="0.25">
      <c r="A10" s="45" t="s">
        <v>42</v>
      </c>
      <c r="B10" s="44" t="s">
        <v>215</v>
      </c>
      <c r="C10" s="43"/>
      <c r="D10" s="43">
        <v>0.46</v>
      </c>
      <c r="E10" s="43"/>
      <c r="F10" s="43"/>
      <c r="G10" s="43"/>
      <c r="H10" s="43"/>
      <c r="I10" s="43"/>
      <c r="J10" s="2" t="s">
        <v>17</v>
      </c>
      <c r="K10" s="34"/>
      <c r="L10" s="34"/>
      <c r="M10" s="34"/>
      <c r="N10" s="41"/>
      <c r="O10" s="34"/>
      <c r="P10" s="34"/>
      <c r="Q10" s="64"/>
      <c r="R10" s="41"/>
      <c r="S10" s="40"/>
      <c r="T10" s="40"/>
      <c r="U10" s="39"/>
      <c r="V10" s="39"/>
      <c r="W10" s="34"/>
    </row>
    <row r="11" spans="1:23" ht="18.75" x14ac:dyDescent="0.25">
      <c r="A11" s="45" t="s">
        <v>39</v>
      </c>
      <c r="B11" s="44" t="s">
        <v>214</v>
      </c>
      <c r="C11" s="62"/>
      <c r="D11" s="62"/>
      <c r="E11" s="62"/>
      <c r="F11" s="62"/>
      <c r="G11" s="62"/>
      <c r="H11" s="63">
        <v>1</v>
      </c>
      <c r="I11" s="63"/>
      <c r="J11" s="2" t="s">
        <v>18</v>
      </c>
      <c r="K11" s="34"/>
      <c r="L11" s="34"/>
      <c r="M11" s="41"/>
      <c r="N11" s="41"/>
      <c r="O11" s="34"/>
      <c r="P11" s="34"/>
      <c r="Q11" s="34"/>
      <c r="R11" s="34"/>
      <c r="S11" s="34"/>
      <c r="T11" s="40"/>
      <c r="U11" s="39"/>
      <c r="V11" s="39"/>
      <c r="W11" s="34"/>
    </row>
    <row r="12" spans="1:23" ht="18.75" x14ac:dyDescent="0.25">
      <c r="A12" s="45" t="s">
        <v>36</v>
      </c>
      <c r="B12" s="44" t="s">
        <v>213</v>
      </c>
      <c r="C12" s="62"/>
      <c r="D12" s="62"/>
      <c r="E12" s="62"/>
      <c r="F12" s="62"/>
      <c r="G12" s="62"/>
      <c r="H12" s="63">
        <v>1</v>
      </c>
      <c r="I12" s="63"/>
      <c r="J12" s="2" t="s">
        <v>17</v>
      </c>
      <c r="K12" s="34"/>
      <c r="L12" s="34"/>
      <c r="M12" s="41"/>
      <c r="N12" s="41"/>
      <c r="O12" s="34"/>
      <c r="P12" s="34"/>
      <c r="Q12" s="34"/>
      <c r="R12" s="34"/>
      <c r="S12" s="34"/>
      <c r="T12" s="40"/>
      <c r="U12" s="39"/>
      <c r="V12" s="39"/>
      <c r="W12" s="34"/>
    </row>
    <row r="13" spans="1:23" ht="18.75" x14ac:dyDescent="0.25">
      <c r="A13" s="45" t="s">
        <v>33</v>
      </c>
      <c r="B13" s="44" t="s">
        <v>212</v>
      </c>
      <c r="C13" s="62"/>
      <c r="D13" s="62"/>
      <c r="E13" s="62"/>
      <c r="F13" s="62"/>
      <c r="G13" s="62"/>
      <c r="H13" s="63">
        <v>1</v>
      </c>
      <c r="I13" s="63"/>
      <c r="J13" s="2" t="s">
        <v>18</v>
      </c>
      <c r="K13" s="34"/>
      <c r="L13" s="34"/>
      <c r="M13" s="41"/>
      <c r="N13" s="41"/>
      <c r="O13" s="34"/>
      <c r="P13" s="34"/>
      <c r="Q13" s="34"/>
      <c r="R13" s="34"/>
      <c r="S13" s="34"/>
      <c r="T13" s="40"/>
      <c r="U13" s="39"/>
      <c r="V13" s="39"/>
      <c r="W13" s="34"/>
    </row>
    <row r="14" spans="1:23" ht="18.75" x14ac:dyDescent="0.25">
      <c r="A14" s="45" t="s">
        <v>30</v>
      </c>
      <c r="B14" s="44" t="s">
        <v>211</v>
      </c>
      <c r="C14" s="62"/>
      <c r="D14" s="62"/>
      <c r="E14" s="62"/>
      <c r="F14" s="62"/>
      <c r="G14" s="62"/>
      <c r="H14" s="63"/>
      <c r="I14" s="63">
        <v>1</v>
      </c>
      <c r="J14" s="2" t="s">
        <v>18</v>
      </c>
      <c r="K14" s="34"/>
      <c r="L14" s="34"/>
      <c r="M14" s="41"/>
      <c r="N14" s="41"/>
      <c r="O14" s="34"/>
      <c r="P14" s="34"/>
      <c r="Q14" s="34"/>
      <c r="R14" s="34"/>
      <c r="S14" s="34"/>
      <c r="T14" s="40"/>
      <c r="U14" s="39"/>
      <c r="V14" s="39"/>
      <c r="W14" s="34"/>
    </row>
    <row r="15" spans="1:23" ht="18.75" x14ac:dyDescent="0.25">
      <c r="A15" s="60" t="s">
        <v>210</v>
      </c>
      <c r="B15" s="60"/>
      <c r="C15" s="37">
        <f>SUM(C8:C14)</f>
        <v>42</v>
      </c>
      <c r="D15" s="37">
        <f>SUM(D8:D14)</f>
        <v>3.66</v>
      </c>
      <c r="E15" s="37">
        <f>SUM(E8:E14)</f>
        <v>2.3200000000000003</v>
      </c>
      <c r="F15" s="37">
        <f>SUM(F8:F14)</f>
        <v>0</v>
      </c>
      <c r="G15" s="37">
        <f>SUM(G8:G14)</f>
        <v>0</v>
      </c>
      <c r="H15" s="37">
        <f>SUM(H8:H14)</f>
        <v>3</v>
      </c>
      <c r="I15" s="37">
        <f>SUM(I8:I14)</f>
        <v>1</v>
      </c>
      <c r="J15" s="36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4"/>
    </row>
    <row r="16" spans="1:23" ht="19.5" customHeight="1" thickBot="1" x14ac:dyDescent="0.3">
      <c r="A16" s="68"/>
      <c r="B16" s="67"/>
      <c r="C16" s="57"/>
      <c r="D16" s="57"/>
      <c r="E16" s="57"/>
      <c r="F16" s="57"/>
      <c r="G16" s="57"/>
      <c r="H16" s="57"/>
      <c r="I16" s="57"/>
      <c r="J16" s="56"/>
      <c r="K16" s="39"/>
      <c r="L16" s="39"/>
      <c r="M16" s="39"/>
      <c r="N16" s="39"/>
      <c r="O16" s="39"/>
      <c r="P16" s="73"/>
      <c r="Q16" s="35"/>
      <c r="R16" s="35"/>
      <c r="S16" s="35"/>
      <c r="T16" s="35"/>
      <c r="U16" s="35"/>
      <c r="V16" s="35"/>
      <c r="W16" s="34"/>
    </row>
    <row r="17" spans="1:23" ht="19.5" customHeight="1" x14ac:dyDescent="0.25">
      <c r="A17" s="55" t="s">
        <v>53</v>
      </c>
      <c r="B17" s="6" t="s">
        <v>52</v>
      </c>
      <c r="C17" s="6" t="s">
        <v>51</v>
      </c>
      <c r="D17" s="6" t="s">
        <v>7</v>
      </c>
      <c r="E17" s="6"/>
      <c r="F17" s="6" t="s">
        <v>50</v>
      </c>
      <c r="G17" s="6" t="s">
        <v>49</v>
      </c>
      <c r="H17" s="6" t="s">
        <v>4</v>
      </c>
      <c r="I17" s="6" t="s">
        <v>3</v>
      </c>
      <c r="J17" s="6" t="s">
        <v>2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1"/>
    </row>
    <row r="18" spans="1:23" ht="19.5" customHeight="1" thickBot="1" x14ac:dyDescent="0.3">
      <c r="A18" s="53"/>
      <c r="B18" s="6"/>
      <c r="C18" s="6"/>
      <c r="D18" s="6"/>
      <c r="E18" s="6"/>
      <c r="F18" s="6"/>
      <c r="G18" s="6"/>
      <c r="H18" s="6"/>
      <c r="I18" s="6"/>
      <c r="J18" s="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1"/>
    </row>
    <row r="19" spans="1:23" ht="19.5" customHeight="1" x14ac:dyDescent="0.25">
      <c r="A19" s="50">
        <v>1</v>
      </c>
      <c r="B19" s="49" t="s">
        <v>209</v>
      </c>
      <c r="C19" s="49"/>
      <c r="D19" s="49"/>
      <c r="E19" s="49"/>
      <c r="F19" s="49"/>
      <c r="G19" s="49"/>
      <c r="H19" s="49"/>
      <c r="I19" s="49"/>
      <c r="J19" s="49"/>
      <c r="K19" s="70"/>
      <c r="L19" s="70"/>
      <c r="M19" s="70"/>
      <c r="N19" s="70"/>
      <c r="O19" s="70"/>
      <c r="P19" s="39"/>
      <c r="Q19" s="39"/>
      <c r="R19" s="39"/>
      <c r="S19" s="39"/>
      <c r="T19" s="39"/>
      <c r="U19" s="39"/>
      <c r="V19" s="39"/>
      <c r="W19" s="34"/>
    </row>
    <row r="20" spans="1:23" ht="19.5" customHeight="1" x14ac:dyDescent="0.25">
      <c r="A20" s="45" t="s">
        <v>47</v>
      </c>
      <c r="B20" s="44" t="s">
        <v>208</v>
      </c>
      <c r="C20" s="43">
        <v>17</v>
      </c>
      <c r="D20" s="43"/>
      <c r="E20" s="43"/>
      <c r="F20" s="43">
        <v>0.5</v>
      </c>
      <c r="G20" s="43"/>
      <c r="H20" s="43"/>
      <c r="I20" s="43"/>
      <c r="J20" s="2" t="s">
        <v>15</v>
      </c>
      <c r="K20" s="39"/>
      <c r="L20" s="39"/>
      <c r="M20" s="39"/>
      <c r="N20" s="39"/>
      <c r="O20" s="41"/>
      <c r="P20" s="41"/>
      <c r="Q20" s="41"/>
      <c r="R20" s="40"/>
      <c r="S20" s="39"/>
      <c r="T20" s="39"/>
      <c r="U20" s="39"/>
      <c r="V20" s="39"/>
      <c r="W20" s="34"/>
    </row>
    <row r="21" spans="1:23" ht="19.5" customHeight="1" x14ac:dyDescent="0.25">
      <c r="A21" s="45" t="s">
        <v>45</v>
      </c>
      <c r="B21" s="44" t="s">
        <v>207</v>
      </c>
      <c r="C21" s="43"/>
      <c r="D21" s="43">
        <v>0.2</v>
      </c>
      <c r="E21" s="43">
        <v>0.19500000000000001</v>
      </c>
      <c r="F21" s="43"/>
      <c r="G21" s="43"/>
      <c r="H21" s="43"/>
      <c r="I21" s="43"/>
      <c r="J21" s="2" t="s">
        <v>17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34"/>
    </row>
    <row r="22" spans="1:23" ht="19.5" customHeight="1" x14ac:dyDescent="0.25">
      <c r="A22" s="45" t="s">
        <v>42</v>
      </c>
      <c r="B22" s="44" t="s">
        <v>206</v>
      </c>
      <c r="C22" s="43">
        <v>34</v>
      </c>
      <c r="D22" s="43">
        <v>0.15</v>
      </c>
      <c r="E22" s="43">
        <v>0.2</v>
      </c>
      <c r="F22" s="43">
        <v>0.3</v>
      </c>
      <c r="G22" s="43"/>
      <c r="H22" s="43"/>
      <c r="I22" s="43"/>
      <c r="J22" s="2" t="s">
        <v>16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34"/>
    </row>
    <row r="23" spans="1:23" ht="19.5" customHeight="1" x14ac:dyDescent="0.25">
      <c r="A23" s="45" t="s">
        <v>39</v>
      </c>
      <c r="B23" s="44" t="s">
        <v>205</v>
      </c>
      <c r="C23" s="43">
        <v>12</v>
      </c>
      <c r="D23" s="43"/>
      <c r="E23" s="43">
        <v>0.8</v>
      </c>
      <c r="F23" s="43">
        <v>0.25</v>
      </c>
      <c r="G23" s="43"/>
      <c r="H23" s="43"/>
      <c r="I23" s="43"/>
      <c r="J23" s="2" t="s">
        <v>14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34"/>
    </row>
    <row r="24" spans="1:23" ht="19.5" customHeight="1" x14ac:dyDescent="0.25">
      <c r="A24" s="45" t="s">
        <v>36</v>
      </c>
      <c r="B24" s="44" t="s">
        <v>204</v>
      </c>
      <c r="C24" s="62"/>
      <c r="D24" s="62"/>
      <c r="E24" s="62"/>
      <c r="F24" s="62"/>
      <c r="G24" s="62"/>
      <c r="H24" s="62"/>
      <c r="I24" s="63">
        <v>2</v>
      </c>
      <c r="J24" s="2" t="s">
        <v>13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34"/>
    </row>
    <row r="25" spans="1:23" ht="19.5" customHeight="1" x14ac:dyDescent="0.25">
      <c r="A25" s="45" t="s">
        <v>33</v>
      </c>
      <c r="B25" s="44" t="s">
        <v>203</v>
      </c>
      <c r="C25" s="62"/>
      <c r="D25" s="62"/>
      <c r="E25" s="62"/>
      <c r="F25" s="62"/>
      <c r="G25" s="62"/>
      <c r="H25" s="62"/>
      <c r="I25" s="63">
        <v>3</v>
      </c>
      <c r="J25" s="2" t="s">
        <v>16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34"/>
    </row>
    <row r="26" spans="1:23" ht="19.5" customHeight="1" x14ac:dyDescent="0.25">
      <c r="A26" s="60" t="s">
        <v>202</v>
      </c>
      <c r="B26" s="60"/>
      <c r="C26" s="37">
        <f>SUM(C20:C25)</f>
        <v>63</v>
      </c>
      <c r="D26" s="37">
        <f>SUM(D20:D25)</f>
        <v>0.35</v>
      </c>
      <c r="E26" s="37">
        <f>SUM(E20:E25)</f>
        <v>1.1950000000000001</v>
      </c>
      <c r="F26" s="37">
        <f>SUM(F20:F25)</f>
        <v>1.05</v>
      </c>
      <c r="G26" s="37">
        <f>SUM(G20:G25)</f>
        <v>0</v>
      </c>
      <c r="H26" s="37">
        <f>SUM(H20:H25)</f>
        <v>0</v>
      </c>
      <c r="I26" s="37">
        <f>SUM(I20:I25)</f>
        <v>5</v>
      </c>
      <c r="J26" s="3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4"/>
    </row>
    <row r="27" spans="1:23" ht="19.5" customHeight="1" thickBot="1" x14ac:dyDescent="0.3">
      <c r="A27" s="68"/>
      <c r="B27" s="67"/>
      <c r="C27" s="57"/>
      <c r="D27" s="57"/>
      <c r="E27" s="57"/>
      <c r="F27" s="57"/>
      <c r="G27" s="57"/>
      <c r="H27" s="57"/>
      <c r="I27" s="57"/>
      <c r="J27" s="56"/>
      <c r="K27" s="39"/>
      <c r="L27" s="39"/>
      <c r="M27" s="39"/>
      <c r="N27" s="39"/>
      <c r="O27" s="39"/>
      <c r="P27" s="39"/>
      <c r="Q27" s="35"/>
      <c r="R27" s="35"/>
      <c r="S27" s="35"/>
      <c r="T27" s="35"/>
      <c r="U27" s="35"/>
      <c r="V27" s="35"/>
      <c r="W27" s="34"/>
    </row>
    <row r="28" spans="1:23" ht="19.5" customHeight="1" x14ac:dyDescent="0.25">
      <c r="A28" s="55" t="s">
        <v>53</v>
      </c>
      <c r="B28" s="6" t="s">
        <v>52</v>
      </c>
      <c r="C28" s="6" t="s">
        <v>51</v>
      </c>
      <c r="D28" s="6" t="s">
        <v>7</v>
      </c>
      <c r="E28" s="6"/>
      <c r="F28" s="6" t="s">
        <v>50</v>
      </c>
      <c r="G28" s="6" t="s">
        <v>49</v>
      </c>
      <c r="H28" s="6" t="s">
        <v>4</v>
      </c>
      <c r="I28" s="6" t="s">
        <v>3</v>
      </c>
      <c r="J28" s="6" t="s">
        <v>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1"/>
    </row>
    <row r="29" spans="1:23" ht="19.5" customHeight="1" thickBot="1" x14ac:dyDescent="0.3">
      <c r="A29" s="53"/>
      <c r="B29" s="6"/>
      <c r="C29" s="6"/>
      <c r="D29" s="6"/>
      <c r="E29" s="6"/>
      <c r="F29" s="6"/>
      <c r="G29" s="6"/>
      <c r="H29" s="6"/>
      <c r="I29" s="6"/>
      <c r="J29" s="6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1"/>
    </row>
    <row r="30" spans="1:23" ht="19.5" customHeight="1" x14ac:dyDescent="0.25">
      <c r="A30" s="50">
        <v>1</v>
      </c>
      <c r="B30" s="49" t="s">
        <v>201</v>
      </c>
      <c r="C30" s="49"/>
      <c r="D30" s="49"/>
      <c r="E30" s="49"/>
      <c r="F30" s="49"/>
      <c r="G30" s="49"/>
      <c r="H30" s="49"/>
      <c r="I30" s="49"/>
      <c r="J30" s="49"/>
      <c r="K30" s="70"/>
      <c r="L30" s="70"/>
      <c r="M30" s="70"/>
      <c r="N30" s="70"/>
      <c r="O30" s="70"/>
      <c r="P30" s="39"/>
      <c r="Q30" s="39"/>
      <c r="R30" s="39"/>
      <c r="S30" s="39"/>
      <c r="T30" s="39"/>
      <c r="U30" s="39"/>
      <c r="V30" s="39"/>
      <c r="W30" s="34"/>
    </row>
    <row r="31" spans="1:23" ht="19.5" customHeight="1" x14ac:dyDescent="0.25">
      <c r="A31" s="45" t="s">
        <v>47</v>
      </c>
      <c r="B31" s="44" t="s">
        <v>200</v>
      </c>
      <c r="C31" s="43">
        <v>50</v>
      </c>
      <c r="D31" s="43">
        <v>1.9</v>
      </c>
      <c r="E31" s="43">
        <v>2</v>
      </c>
      <c r="F31" s="43"/>
      <c r="G31" s="43"/>
      <c r="H31" s="43"/>
      <c r="I31" s="43"/>
      <c r="J31" s="2" t="s">
        <v>199</v>
      </c>
      <c r="K31" s="41"/>
      <c r="L31" s="41"/>
      <c r="M31" s="41"/>
      <c r="N31" s="41"/>
      <c r="O31" s="41"/>
      <c r="P31" s="41"/>
      <c r="Q31" s="41"/>
      <c r="R31" s="41"/>
      <c r="S31" s="41"/>
      <c r="T31" s="40"/>
      <c r="U31" s="39"/>
      <c r="V31" s="39"/>
      <c r="W31" s="34"/>
    </row>
    <row r="32" spans="1:23" ht="37.5" customHeight="1" x14ac:dyDescent="0.25">
      <c r="A32" s="45" t="s">
        <v>45</v>
      </c>
      <c r="B32" s="44" t="s">
        <v>198</v>
      </c>
      <c r="C32" s="43">
        <v>69</v>
      </c>
      <c r="D32" s="43">
        <v>3.01</v>
      </c>
      <c r="E32" s="43"/>
      <c r="F32" s="43"/>
      <c r="G32" s="43"/>
      <c r="H32" s="43"/>
      <c r="I32" s="43"/>
      <c r="J32" s="2" t="s">
        <v>28</v>
      </c>
      <c r="K32" s="41"/>
      <c r="L32" s="41"/>
      <c r="M32" s="41"/>
      <c r="N32" s="41"/>
      <c r="O32" s="41"/>
      <c r="P32" s="41"/>
      <c r="Q32" s="41"/>
      <c r="R32" s="41"/>
      <c r="S32" s="41"/>
      <c r="T32" s="40"/>
      <c r="U32" s="39"/>
      <c r="V32" s="39"/>
      <c r="W32" s="34"/>
    </row>
    <row r="33" spans="1:23" ht="19.5" customHeight="1" x14ac:dyDescent="0.25">
      <c r="A33" s="45" t="s">
        <v>42</v>
      </c>
      <c r="B33" s="44" t="s">
        <v>197</v>
      </c>
      <c r="C33" s="43"/>
      <c r="D33" s="43"/>
      <c r="E33" s="43"/>
      <c r="F33" s="43"/>
      <c r="G33" s="43"/>
      <c r="H33" s="42">
        <v>6</v>
      </c>
      <c r="I33" s="42"/>
      <c r="J33" s="2" t="s">
        <v>31</v>
      </c>
      <c r="K33" s="41"/>
      <c r="L33" s="41"/>
      <c r="M33" s="41"/>
      <c r="N33" s="41"/>
      <c r="O33" s="41"/>
      <c r="P33" s="41"/>
      <c r="Q33" s="41"/>
      <c r="R33" s="41"/>
      <c r="S33" s="41"/>
      <c r="T33" s="40"/>
      <c r="U33" s="39"/>
      <c r="V33" s="39"/>
      <c r="W33" s="34"/>
    </row>
    <row r="34" spans="1:23" ht="19.5" customHeight="1" x14ac:dyDescent="0.25">
      <c r="A34" s="45" t="s">
        <v>39</v>
      </c>
      <c r="B34" s="44" t="s">
        <v>196</v>
      </c>
      <c r="C34" s="43"/>
      <c r="D34" s="43"/>
      <c r="E34" s="43"/>
      <c r="F34" s="43"/>
      <c r="G34" s="43"/>
      <c r="H34" s="42">
        <v>8</v>
      </c>
      <c r="I34" s="42"/>
      <c r="J34" s="2" t="s">
        <v>28</v>
      </c>
      <c r="K34" s="41"/>
      <c r="L34" s="41"/>
      <c r="M34" s="41"/>
      <c r="N34" s="41"/>
      <c r="O34" s="41"/>
      <c r="P34" s="41"/>
      <c r="Q34" s="41"/>
      <c r="R34" s="41"/>
      <c r="S34" s="41"/>
      <c r="T34" s="40"/>
      <c r="U34" s="39"/>
      <c r="V34" s="39"/>
      <c r="W34" s="34"/>
    </row>
    <row r="35" spans="1:23" ht="19.5" customHeight="1" x14ac:dyDescent="0.25">
      <c r="A35" s="45" t="s">
        <v>36</v>
      </c>
      <c r="B35" s="44" t="s">
        <v>195</v>
      </c>
      <c r="C35" s="43"/>
      <c r="D35" s="43"/>
      <c r="E35" s="43"/>
      <c r="F35" s="43"/>
      <c r="G35" s="43"/>
      <c r="H35" s="42">
        <v>4</v>
      </c>
      <c r="I35" s="42"/>
      <c r="J35" s="2" t="s">
        <v>31</v>
      </c>
      <c r="K35" s="41"/>
      <c r="L35" s="41"/>
      <c r="M35" s="41"/>
      <c r="N35" s="41"/>
      <c r="O35" s="41"/>
      <c r="P35" s="41"/>
      <c r="Q35" s="41"/>
      <c r="R35" s="41"/>
      <c r="S35" s="41"/>
      <c r="T35" s="40"/>
      <c r="U35" s="39"/>
      <c r="V35" s="39"/>
      <c r="W35" s="34"/>
    </row>
    <row r="36" spans="1:23" ht="19.5" customHeight="1" x14ac:dyDescent="0.25">
      <c r="A36" s="45" t="s">
        <v>33</v>
      </c>
      <c r="B36" s="44" t="s">
        <v>194</v>
      </c>
      <c r="C36" s="43"/>
      <c r="D36" s="43"/>
      <c r="E36" s="43"/>
      <c r="F36" s="43"/>
      <c r="G36" s="43"/>
      <c r="H36" s="42"/>
      <c r="I36" s="42">
        <v>7</v>
      </c>
      <c r="J36" s="2" t="s">
        <v>65</v>
      </c>
      <c r="K36" s="41"/>
      <c r="L36" s="41"/>
      <c r="M36" s="41"/>
      <c r="N36" s="41"/>
      <c r="O36" s="41"/>
      <c r="P36" s="41"/>
      <c r="Q36" s="41"/>
      <c r="R36" s="41"/>
      <c r="S36" s="41"/>
      <c r="T36" s="40"/>
      <c r="U36" s="39"/>
      <c r="V36" s="39"/>
      <c r="W36" s="34"/>
    </row>
    <row r="37" spans="1:23" ht="19.5" customHeight="1" x14ac:dyDescent="0.25">
      <c r="A37" s="60" t="s">
        <v>193</v>
      </c>
      <c r="B37" s="60"/>
      <c r="C37" s="37">
        <f>SUM(C31:C36)</f>
        <v>119</v>
      </c>
      <c r="D37" s="37">
        <f>SUM(D31:D36)</f>
        <v>4.91</v>
      </c>
      <c r="E37" s="37">
        <f>SUM(E31:E36)</f>
        <v>2</v>
      </c>
      <c r="F37" s="37">
        <f>SUM(F31:F36)</f>
        <v>0</v>
      </c>
      <c r="G37" s="37">
        <f>SUM(G31:G36)</f>
        <v>0</v>
      </c>
      <c r="H37" s="37">
        <f>SUM(H31:H36)</f>
        <v>18</v>
      </c>
      <c r="I37" s="37">
        <f>SUM(I31:I36)</f>
        <v>7</v>
      </c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4"/>
    </row>
    <row r="38" spans="1:23" ht="19.5" customHeight="1" thickBot="1" x14ac:dyDescent="0.3">
      <c r="A38" s="68"/>
      <c r="B38" s="57"/>
      <c r="C38" s="57"/>
      <c r="D38" s="57"/>
      <c r="E38" s="57"/>
      <c r="F38" s="57"/>
      <c r="G38" s="57"/>
      <c r="H38" s="57"/>
      <c r="I38" s="57"/>
      <c r="J38" s="56"/>
      <c r="K38" s="39"/>
      <c r="L38" s="39"/>
      <c r="M38" s="39"/>
      <c r="N38" s="39"/>
      <c r="O38" s="39"/>
      <c r="P38" s="39"/>
      <c r="Q38" s="35"/>
      <c r="R38" s="35"/>
      <c r="S38" s="35"/>
      <c r="T38" s="35"/>
      <c r="U38" s="35"/>
      <c r="V38" s="35"/>
      <c r="W38" s="34"/>
    </row>
    <row r="39" spans="1:23" ht="18.75" customHeight="1" x14ac:dyDescent="0.25">
      <c r="A39" s="55" t="s">
        <v>53</v>
      </c>
      <c r="B39" s="6" t="s">
        <v>52</v>
      </c>
      <c r="C39" s="6" t="s">
        <v>51</v>
      </c>
      <c r="D39" s="6" t="s">
        <v>7</v>
      </c>
      <c r="E39" s="6"/>
      <c r="F39" s="6" t="s">
        <v>50</v>
      </c>
      <c r="G39" s="6" t="s">
        <v>49</v>
      </c>
      <c r="H39" s="6" t="s">
        <v>4</v>
      </c>
      <c r="I39" s="6" t="s">
        <v>3</v>
      </c>
      <c r="J39" s="6" t="s">
        <v>2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1"/>
    </row>
    <row r="40" spans="1:23" ht="19.5" thickBot="1" x14ac:dyDescent="0.3">
      <c r="A40" s="53"/>
      <c r="B40" s="6"/>
      <c r="C40" s="6"/>
      <c r="D40" s="6"/>
      <c r="E40" s="6"/>
      <c r="F40" s="6"/>
      <c r="G40" s="6"/>
      <c r="H40" s="6"/>
      <c r="I40" s="6"/>
      <c r="J40" s="6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1"/>
    </row>
    <row r="41" spans="1:23" ht="18.75" x14ac:dyDescent="0.25">
      <c r="A41" s="50">
        <v>1</v>
      </c>
      <c r="B41" s="49" t="s">
        <v>192</v>
      </c>
      <c r="C41" s="49"/>
      <c r="D41" s="49"/>
      <c r="E41" s="49"/>
      <c r="F41" s="49"/>
      <c r="G41" s="49"/>
      <c r="H41" s="49"/>
      <c r="I41" s="49"/>
      <c r="J41" s="49"/>
      <c r="K41" s="48"/>
      <c r="L41" s="48"/>
      <c r="M41" s="48"/>
      <c r="N41" s="48"/>
      <c r="O41" s="48"/>
      <c r="P41" s="39"/>
      <c r="Q41" s="39"/>
      <c r="R41" s="39"/>
      <c r="S41" s="39"/>
      <c r="T41" s="39"/>
      <c r="U41" s="39"/>
      <c r="V41" s="39"/>
      <c r="W41" s="34"/>
    </row>
    <row r="42" spans="1:23" ht="31.5" x14ac:dyDescent="0.25">
      <c r="A42" s="45" t="s">
        <v>47</v>
      </c>
      <c r="B42" s="44" t="s">
        <v>191</v>
      </c>
      <c r="C42" s="43">
        <v>28</v>
      </c>
      <c r="D42" s="43">
        <v>1.08</v>
      </c>
      <c r="E42" s="43">
        <v>0.5</v>
      </c>
      <c r="F42" s="43"/>
      <c r="G42" s="43"/>
      <c r="H42" s="43"/>
      <c r="I42" s="43"/>
      <c r="J42" s="2" t="s">
        <v>14</v>
      </c>
      <c r="K42" s="39"/>
      <c r="L42" s="39"/>
      <c r="M42" s="39"/>
      <c r="N42" s="41"/>
      <c r="O42" s="39"/>
      <c r="P42" s="39"/>
      <c r="Q42" s="41"/>
      <c r="R42" s="40"/>
      <c r="S42" s="40"/>
      <c r="T42" s="40"/>
      <c r="U42" s="39"/>
      <c r="V42" s="39"/>
      <c r="W42" s="34"/>
    </row>
    <row r="43" spans="1:23" ht="31.5" x14ac:dyDescent="0.25">
      <c r="A43" s="45" t="s">
        <v>45</v>
      </c>
      <c r="B43" s="44" t="s">
        <v>190</v>
      </c>
      <c r="C43" s="43">
        <v>20</v>
      </c>
      <c r="D43" s="43">
        <v>1.86</v>
      </c>
      <c r="E43" s="43">
        <v>2.5</v>
      </c>
      <c r="F43" s="43"/>
      <c r="G43" s="43"/>
      <c r="H43" s="43"/>
      <c r="I43" s="43"/>
      <c r="J43" s="2" t="s">
        <v>13</v>
      </c>
      <c r="K43" s="34"/>
      <c r="L43" s="34"/>
      <c r="M43" s="34"/>
      <c r="N43" s="41"/>
      <c r="O43" s="34"/>
      <c r="P43" s="41"/>
      <c r="Q43" s="34"/>
      <c r="R43" s="41"/>
      <c r="S43" s="40"/>
      <c r="T43" s="40"/>
      <c r="U43" s="39"/>
      <c r="V43" s="39"/>
      <c r="W43" s="34"/>
    </row>
    <row r="44" spans="1:23" ht="19.5" customHeight="1" x14ac:dyDescent="0.25">
      <c r="A44" s="45" t="s">
        <v>42</v>
      </c>
      <c r="B44" s="44" t="s">
        <v>189</v>
      </c>
      <c r="C44" s="62">
        <v>37</v>
      </c>
      <c r="D44" s="62">
        <v>1.29</v>
      </c>
      <c r="E44" s="62">
        <v>0.45</v>
      </c>
      <c r="F44" s="62"/>
      <c r="G44" s="62"/>
      <c r="H44" s="62"/>
      <c r="I44" s="62"/>
      <c r="J44" s="2" t="s">
        <v>15</v>
      </c>
      <c r="K44" s="34"/>
      <c r="L44" s="34"/>
      <c r="M44" s="41"/>
      <c r="N44" s="41"/>
      <c r="O44" s="34"/>
      <c r="P44" s="41"/>
      <c r="Q44" s="34"/>
      <c r="R44" s="41"/>
      <c r="S44" s="41"/>
      <c r="T44" s="40"/>
      <c r="U44" s="39"/>
      <c r="V44" s="39"/>
      <c r="W44" s="34"/>
    </row>
    <row r="45" spans="1:23" ht="18.75" x14ac:dyDescent="0.25">
      <c r="A45" s="45" t="s">
        <v>39</v>
      </c>
      <c r="B45" s="44" t="s">
        <v>188</v>
      </c>
      <c r="C45" s="62"/>
      <c r="D45" s="62"/>
      <c r="E45" s="62"/>
      <c r="F45" s="62"/>
      <c r="G45" s="62"/>
      <c r="H45" s="63">
        <v>6</v>
      </c>
      <c r="I45" s="63">
        <v>4</v>
      </c>
      <c r="J45" s="2" t="s">
        <v>187</v>
      </c>
      <c r="K45" s="34"/>
      <c r="L45" s="41"/>
      <c r="M45" s="41"/>
      <c r="N45" s="41"/>
      <c r="O45" s="41"/>
      <c r="P45" s="41"/>
      <c r="Q45" s="34"/>
      <c r="R45" s="34"/>
      <c r="S45" s="34"/>
      <c r="T45" s="40"/>
      <c r="U45" s="39"/>
      <c r="V45" s="39"/>
      <c r="W45" s="34"/>
    </row>
    <row r="46" spans="1:23" ht="18.75" x14ac:dyDescent="0.25">
      <c r="A46" s="45" t="s">
        <v>36</v>
      </c>
      <c r="B46" s="44" t="s">
        <v>186</v>
      </c>
      <c r="C46" s="62"/>
      <c r="D46" s="62"/>
      <c r="E46" s="62"/>
      <c r="F46" s="62"/>
      <c r="G46" s="62"/>
      <c r="H46" s="63">
        <v>8</v>
      </c>
      <c r="I46" s="63"/>
      <c r="J46" s="2" t="s">
        <v>34</v>
      </c>
      <c r="K46" s="34"/>
      <c r="L46" s="34"/>
      <c r="M46" s="41"/>
      <c r="N46" s="41"/>
      <c r="O46" s="34"/>
      <c r="P46" s="41"/>
      <c r="Q46" s="41"/>
      <c r="R46" s="41"/>
      <c r="S46" s="34"/>
      <c r="T46" s="40"/>
      <c r="U46" s="39"/>
      <c r="V46" s="39"/>
      <c r="W46" s="34"/>
    </row>
    <row r="47" spans="1:23" ht="18.75" x14ac:dyDescent="0.25">
      <c r="A47" s="60" t="s">
        <v>185</v>
      </c>
      <c r="B47" s="60"/>
      <c r="C47" s="37">
        <f>SUM(C42:C46)</f>
        <v>85</v>
      </c>
      <c r="D47" s="37">
        <f>SUM(D42:D46)</f>
        <v>4.2300000000000004</v>
      </c>
      <c r="E47" s="37">
        <f>SUM(E42:E46)</f>
        <v>3.45</v>
      </c>
      <c r="F47" s="37">
        <f>SUM(F42:F46)</f>
        <v>0</v>
      </c>
      <c r="G47" s="37">
        <f>SUM(G42:G46)</f>
        <v>0</v>
      </c>
      <c r="H47" s="37">
        <f>SUM(H42:H46)</f>
        <v>14</v>
      </c>
      <c r="I47" s="37">
        <f>SUM(I42:I46)</f>
        <v>4</v>
      </c>
      <c r="J47" s="36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4"/>
    </row>
    <row r="48" spans="1:23" ht="19.5" thickBot="1" x14ac:dyDescent="0.3">
      <c r="A48" s="68"/>
      <c r="B48" s="67"/>
      <c r="C48" s="57"/>
      <c r="D48" s="57"/>
      <c r="E48" s="57"/>
      <c r="F48" s="57"/>
      <c r="G48" s="57"/>
      <c r="H48" s="57"/>
      <c r="I48" s="57"/>
      <c r="J48" s="5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4"/>
    </row>
    <row r="49" spans="1:23" ht="18.75" customHeight="1" x14ac:dyDescent="0.25">
      <c r="A49" s="55" t="s">
        <v>53</v>
      </c>
      <c r="B49" s="6" t="s">
        <v>52</v>
      </c>
      <c r="C49" s="6" t="s">
        <v>51</v>
      </c>
      <c r="D49" s="6" t="s">
        <v>7</v>
      </c>
      <c r="E49" s="6"/>
      <c r="F49" s="6" t="s">
        <v>50</v>
      </c>
      <c r="G49" s="6" t="s">
        <v>49</v>
      </c>
      <c r="H49" s="6" t="s">
        <v>4</v>
      </c>
      <c r="I49" s="6" t="s">
        <v>3</v>
      </c>
      <c r="J49" s="6" t="s">
        <v>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1"/>
    </row>
    <row r="50" spans="1:23" ht="19.5" thickBot="1" x14ac:dyDescent="0.3">
      <c r="A50" s="53"/>
      <c r="B50" s="6"/>
      <c r="C50" s="6"/>
      <c r="D50" s="6"/>
      <c r="E50" s="6"/>
      <c r="F50" s="6"/>
      <c r="G50" s="6"/>
      <c r="H50" s="6"/>
      <c r="I50" s="6"/>
      <c r="J50" s="6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1"/>
    </row>
    <row r="51" spans="1:23" ht="18.75" x14ac:dyDescent="0.25">
      <c r="A51" s="50">
        <v>1</v>
      </c>
      <c r="B51" s="49" t="s">
        <v>184</v>
      </c>
      <c r="C51" s="49"/>
      <c r="D51" s="49"/>
      <c r="E51" s="49"/>
      <c r="F51" s="49"/>
      <c r="G51" s="49"/>
      <c r="H51" s="49"/>
      <c r="I51" s="49"/>
      <c r="J51" s="49"/>
      <c r="K51" s="48"/>
      <c r="L51" s="48"/>
      <c r="M51" s="48"/>
      <c r="N51" s="48"/>
      <c r="O51" s="48"/>
      <c r="P51" s="39"/>
      <c r="Q51" s="39"/>
      <c r="R51" s="39"/>
      <c r="S51" s="39"/>
      <c r="T51" s="39"/>
      <c r="U51" s="39"/>
      <c r="V51" s="39"/>
      <c r="W51" s="34"/>
    </row>
    <row r="52" spans="1:23" ht="18.75" x14ac:dyDescent="0.25">
      <c r="A52" s="45" t="s">
        <v>47</v>
      </c>
      <c r="B52" s="44" t="s">
        <v>183</v>
      </c>
      <c r="C52" s="43">
        <v>19</v>
      </c>
      <c r="D52" s="43">
        <v>2.1</v>
      </c>
      <c r="E52" s="43"/>
      <c r="F52" s="43"/>
      <c r="G52" s="43"/>
      <c r="H52" s="43"/>
      <c r="I52" s="43"/>
      <c r="J52" s="2" t="s">
        <v>182</v>
      </c>
      <c r="K52" s="41"/>
      <c r="L52" s="41"/>
      <c r="M52" s="41"/>
      <c r="N52" s="41"/>
      <c r="O52" s="41"/>
      <c r="P52" s="41"/>
      <c r="Q52" s="41"/>
      <c r="R52" s="41"/>
      <c r="S52" s="41"/>
      <c r="T52" s="40"/>
      <c r="U52" s="39"/>
      <c r="V52" s="39"/>
      <c r="W52" s="34"/>
    </row>
    <row r="53" spans="1:23" ht="18.75" x14ac:dyDescent="0.25">
      <c r="A53" s="45" t="s">
        <v>45</v>
      </c>
      <c r="B53" s="44" t="s">
        <v>181</v>
      </c>
      <c r="C53" s="43">
        <v>31</v>
      </c>
      <c r="D53" s="43">
        <v>1.55</v>
      </c>
      <c r="E53" s="43">
        <v>0.84</v>
      </c>
      <c r="F53" s="43"/>
      <c r="G53" s="43"/>
      <c r="H53" s="43"/>
      <c r="I53" s="43"/>
      <c r="J53" s="2" t="s">
        <v>34</v>
      </c>
      <c r="K53" s="41"/>
      <c r="L53" s="41"/>
      <c r="M53" s="41"/>
      <c r="N53" s="41"/>
      <c r="O53" s="41"/>
      <c r="P53" s="41"/>
      <c r="Q53" s="41"/>
      <c r="R53" s="41"/>
      <c r="S53" s="59"/>
      <c r="T53" s="40"/>
      <c r="U53" s="39"/>
      <c r="V53" s="39"/>
      <c r="W53" s="34"/>
    </row>
    <row r="54" spans="1:23" ht="18.75" x14ac:dyDescent="0.25">
      <c r="A54" s="45" t="s">
        <v>42</v>
      </c>
      <c r="B54" s="44" t="s">
        <v>180</v>
      </c>
      <c r="C54" s="43">
        <v>24</v>
      </c>
      <c r="D54" s="43">
        <v>0.95</v>
      </c>
      <c r="E54" s="43">
        <v>0.8</v>
      </c>
      <c r="F54" s="43"/>
      <c r="G54" s="43"/>
      <c r="H54" s="43"/>
      <c r="I54" s="43"/>
      <c r="J54" s="2" t="s">
        <v>87</v>
      </c>
      <c r="K54" s="41"/>
      <c r="L54" s="41"/>
      <c r="M54" s="41"/>
      <c r="N54" s="41"/>
      <c r="O54" s="41"/>
      <c r="P54" s="41"/>
      <c r="Q54" s="41"/>
      <c r="R54" s="41"/>
      <c r="S54" s="41"/>
      <c r="T54" s="40"/>
      <c r="U54" s="39"/>
      <c r="V54" s="39"/>
      <c r="W54" s="34"/>
    </row>
    <row r="55" spans="1:23" ht="18.75" x14ac:dyDescent="0.25">
      <c r="A55" s="45" t="s">
        <v>39</v>
      </c>
      <c r="B55" s="44" t="s">
        <v>179</v>
      </c>
      <c r="C55" s="43">
        <v>12</v>
      </c>
      <c r="D55" s="43">
        <v>0.35</v>
      </c>
      <c r="E55" s="43">
        <v>0.6</v>
      </c>
      <c r="F55" s="43"/>
      <c r="G55" s="43"/>
      <c r="H55" s="43"/>
      <c r="I55" s="43"/>
      <c r="J55" s="2" t="s">
        <v>14</v>
      </c>
      <c r="K55" s="41"/>
      <c r="L55" s="41"/>
      <c r="M55" s="41"/>
      <c r="N55" s="41"/>
      <c r="O55" s="41"/>
      <c r="P55" s="41"/>
      <c r="Q55" s="41"/>
      <c r="R55" s="59"/>
      <c r="S55" s="41"/>
      <c r="T55" s="40"/>
      <c r="U55" s="39"/>
      <c r="V55" s="39"/>
      <c r="W55" s="34"/>
    </row>
    <row r="56" spans="1:23" ht="18.75" x14ac:dyDescent="0.25">
      <c r="A56" s="60" t="s">
        <v>178</v>
      </c>
      <c r="B56" s="60"/>
      <c r="C56" s="37">
        <f>SUM(C52:C55)</f>
        <v>86</v>
      </c>
      <c r="D56" s="37">
        <f>SUM(D52:D55)</f>
        <v>4.95</v>
      </c>
      <c r="E56" s="37">
        <f>SUM(E52:E55)</f>
        <v>2.2400000000000002</v>
      </c>
      <c r="F56" s="37">
        <f>SUM(F52:F55)</f>
        <v>0</v>
      </c>
      <c r="G56" s="37">
        <f>SUM(G52:G55)</f>
        <v>0</v>
      </c>
      <c r="H56" s="37">
        <f>SUM(H52:H55)</f>
        <v>0</v>
      </c>
      <c r="I56" s="37">
        <f>SUM(I52:I55)</f>
        <v>0</v>
      </c>
      <c r="J56" s="36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4"/>
    </row>
    <row r="57" spans="1:23" ht="18.75" customHeight="1" thickBot="1" x14ac:dyDescent="0.3">
      <c r="A57" s="68"/>
      <c r="B57" s="67"/>
      <c r="C57" s="57"/>
      <c r="D57" s="57"/>
      <c r="E57" s="57"/>
      <c r="F57" s="57"/>
      <c r="G57" s="57"/>
      <c r="H57" s="57"/>
      <c r="I57" s="57"/>
      <c r="J57" s="56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4"/>
    </row>
    <row r="58" spans="1:23" ht="18.75" customHeight="1" x14ac:dyDescent="0.25">
      <c r="A58" s="55" t="s">
        <v>53</v>
      </c>
      <c r="B58" s="6" t="s">
        <v>52</v>
      </c>
      <c r="C58" s="6" t="s">
        <v>51</v>
      </c>
      <c r="D58" s="6" t="s">
        <v>7</v>
      </c>
      <c r="E58" s="6"/>
      <c r="F58" s="6" t="s">
        <v>50</v>
      </c>
      <c r="G58" s="6" t="s">
        <v>49</v>
      </c>
      <c r="H58" s="6" t="s">
        <v>4</v>
      </c>
      <c r="I58" s="6" t="s">
        <v>3</v>
      </c>
      <c r="J58" s="6" t="s">
        <v>2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1"/>
    </row>
    <row r="59" spans="1:23" ht="18.75" customHeight="1" thickBot="1" x14ac:dyDescent="0.3">
      <c r="A59" s="53"/>
      <c r="B59" s="6"/>
      <c r="C59" s="6"/>
      <c r="D59" s="6"/>
      <c r="E59" s="6"/>
      <c r="F59" s="6"/>
      <c r="G59" s="6"/>
      <c r="H59" s="6"/>
      <c r="I59" s="6"/>
      <c r="J59" s="6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1"/>
    </row>
    <row r="60" spans="1:23" ht="18.75" customHeight="1" x14ac:dyDescent="0.25">
      <c r="A60" s="50">
        <v>1</v>
      </c>
      <c r="B60" s="49" t="s">
        <v>177</v>
      </c>
      <c r="C60" s="49"/>
      <c r="D60" s="49"/>
      <c r="E60" s="49"/>
      <c r="F60" s="49"/>
      <c r="G60" s="49"/>
      <c r="H60" s="49"/>
      <c r="I60" s="49"/>
      <c r="J60" s="49"/>
      <c r="K60" s="70"/>
      <c r="L60" s="70"/>
      <c r="M60" s="70"/>
      <c r="N60" s="70"/>
      <c r="O60" s="70"/>
      <c r="P60" s="39"/>
      <c r="Q60" s="39"/>
      <c r="R60" s="39"/>
      <c r="S60" s="39"/>
      <c r="T60" s="39"/>
      <c r="U60" s="39"/>
      <c r="V60" s="39"/>
      <c r="W60" s="34"/>
    </row>
    <row r="61" spans="1:23" ht="18.75" customHeight="1" x14ac:dyDescent="0.25">
      <c r="A61" s="45" t="s">
        <v>47</v>
      </c>
      <c r="B61" s="44" t="s">
        <v>176</v>
      </c>
      <c r="C61" s="43">
        <v>23</v>
      </c>
      <c r="D61" s="43"/>
      <c r="E61" s="43"/>
      <c r="F61" s="43">
        <v>0.63</v>
      </c>
      <c r="G61" s="43"/>
      <c r="H61" s="43"/>
      <c r="I61" s="43"/>
      <c r="J61" s="2" t="s">
        <v>69</v>
      </c>
      <c r="K61" s="41"/>
      <c r="L61" s="41"/>
      <c r="M61" s="41"/>
      <c r="N61" s="41"/>
      <c r="O61" s="41"/>
      <c r="P61" s="41"/>
      <c r="Q61" s="41"/>
      <c r="R61" s="40"/>
      <c r="S61" s="41"/>
      <c r="T61" s="40"/>
      <c r="U61" s="39"/>
      <c r="V61" s="39"/>
      <c r="W61" s="34"/>
    </row>
    <row r="62" spans="1:23" ht="18.75" customHeight="1" x14ac:dyDescent="0.25">
      <c r="A62" s="45" t="s">
        <v>45</v>
      </c>
      <c r="B62" s="44" t="s">
        <v>175</v>
      </c>
      <c r="C62" s="43">
        <v>15</v>
      </c>
      <c r="D62" s="43">
        <v>0.7</v>
      </c>
      <c r="E62" s="43">
        <v>0.5</v>
      </c>
      <c r="F62" s="37"/>
      <c r="G62" s="37"/>
      <c r="H62" s="37"/>
      <c r="I62" s="37"/>
      <c r="J62" s="2" t="s">
        <v>16</v>
      </c>
      <c r="K62" s="70"/>
      <c r="L62" s="70"/>
      <c r="M62" s="70"/>
      <c r="N62" s="70"/>
      <c r="O62" s="61"/>
      <c r="P62" s="39"/>
      <c r="Q62" s="39"/>
      <c r="R62" s="39"/>
      <c r="S62" s="39"/>
      <c r="T62" s="41"/>
      <c r="U62" s="41"/>
      <c r="V62" s="41"/>
      <c r="W62" s="34"/>
    </row>
    <row r="63" spans="1:23" ht="18.75" customHeight="1" x14ac:dyDescent="0.25">
      <c r="A63" s="45" t="s">
        <v>42</v>
      </c>
      <c r="B63" s="44" t="s">
        <v>174</v>
      </c>
      <c r="C63" s="43">
        <v>15</v>
      </c>
      <c r="D63" s="43">
        <v>0.6</v>
      </c>
      <c r="E63" s="43">
        <v>0.6</v>
      </c>
      <c r="F63" s="37"/>
      <c r="G63" s="37"/>
      <c r="H63" s="37"/>
      <c r="I63" s="37"/>
      <c r="J63" s="2" t="s">
        <v>69</v>
      </c>
      <c r="K63" s="70"/>
      <c r="L63" s="70"/>
      <c r="M63" s="70"/>
      <c r="N63" s="70"/>
      <c r="O63" s="70"/>
      <c r="P63" s="61"/>
      <c r="Q63" s="47"/>
      <c r="R63" s="39"/>
      <c r="S63" s="39"/>
      <c r="T63" s="41"/>
      <c r="U63" s="41"/>
      <c r="V63" s="41"/>
      <c r="W63" s="34"/>
    </row>
    <row r="64" spans="1:23" ht="18.75" customHeight="1" x14ac:dyDescent="0.25">
      <c r="A64" s="45" t="s">
        <v>39</v>
      </c>
      <c r="B64" s="44" t="s">
        <v>173</v>
      </c>
      <c r="C64" s="43">
        <v>3</v>
      </c>
      <c r="D64" s="43"/>
      <c r="E64" s="43"/>
      <c r="F64" s="43">
        <v>0.06</v>
      </c>
      <c r="G64" s="37"/>
      <c r="H64" s="37"/>
      <c r="I64" s="37"/>
      <c r="J64" s="2" t="s">
        <v>13</v>
      </c>
      <c r="K64" s="70"/>
      <c r="L64" s="70"/>
      <c r="M64" s="70"/>
      <c r="N64" s="70"/>
      <c r="O64" s="70"/>
      <c r="P64" s="59"/>
      <c r="Q64" s="39"/>
      <c r="R64" s="61"/>
      <c r="S64" s="39"/>
      <c r="T64" s="41"/>
      <c r="U64" s="41"/>
      <c r="V64" s="41"/>
      <c r="W64" s="34"/>
    </row>
    <row r="65" spans="1:23" ht="18.75" customHeight="1" x14ac:dyDescent="0.25">
      <c r="A65" s="45" t="s">
        <v>36</v>
      </c>
      <c r="B65" s="44" t="s">
        <v>172</v>
      </c>
      <c r="C65" s="43"/>
      <c r="D65" s="43">
        <v>0.08</v>
      </c>
      <c r="E65" s="43"/>
      <c r="F65" s="43"/>
      <c r="G65" s="43"/>
      <c r="H65" s="43"/>
      <c r="I65" s="42">
        <v>2</v>
      </c>
      <c r="J65" s="2" t="s">
        <v>17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34"/>
    </row>
    <row r="66" spans="1:23" ht="18.75" customHeight="1" x14ac:dyDescent="0.25">
      <c r="A66" s="45" t="s">
        <v>33</v>
      </c>
      <c r="B66" s="44" t="s">
        <v>171</v>
      </c>
      <c r="C66" s="43"/>
      <c r="D66" s="43">
        <v>0.12</v>
      </c>
      <c r="E66" s="43"/>
      <c r="F66" s="43"/>
      <c r="G66" s="43"/>
      <c r="H66" s="43"/>
      <c r="I66" s="42">
        <v>2</v>
      </c>
      <c r="J66" s="2" t="s">
        <v>17</v>
      </c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34"/>
    </row>
    <row r="67" spans="1:23" ht="18.75" customHeight="1" x14ac:dyDescent="0.25">
      <c r="A67" s="60" t="s">
        <v>170</v>
      </c>
      <c r="B67" s="60"/>
      <c r="C67" s="37">
        <f>SUM(C61:C66)</f>
        <v>56</v>
      </c>
      <c r="D67" s="37">
        <f>SUM(D61:D66)</f>
        <v>1.5</v>
      </c>
      <c r="E67" s="37">
        <f>SUM(E61:E66)</f>
        <v>1.1000000000000001</v>
      </c>
      <c r="F67" s="37">
        <f>SUM(F61:F66)</f>
        <v>0.69</v>
      </c>
      <c r="G67" s="37">
        <f>SUM(G61:G66)</f>
        <v>0</v>
      </c>
      <c r="H67" s="37">
        <f>SUM(H61:H66)</f>
        <v>0</v>
      </c>
      <c r="I67" s="37">
        <f>SUM(I61:I66)</f>
        <v>4</v>
      </c>
      <c r="J67" s="36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4"/>
    </row>
    <row r="68" spans="1:23" ht="18.75" customHeight="1" thickBo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W68" s="34"/>
    </row>
    <row r="69" spans="1:23" ht="18.75" customHeight="1" x14ac:dyDescent="0.25">
      <c r="A69" s="55" t="s">
        <v>53</v>
      </c>
      <c r="B69" s="6" t="s">
        <v>52</v>
      </c>
      <c r="C69" s="6" t="s">
        <v>51</v>
      </c>
      <c r="D69" s="6" t="s">
        <v>7</v>
      </c>
      <c r="E69" s="6"/>
      <c r="F69" s="6" t="s">
        <v>50</v>
      </c>
      <c r="G69" s="6" t="s">
        <v>49</v>
      </c>
      <c r="H69" s="6" t="s">
        <v>4</v>
      </c>
      <c r="I69" s="6" t="s">
        <v>3</v>
      </c>
      <c r="J69" s="6" t="s">
        <v>2</v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1"/>
    </row>
    <row r="70" spans="1:23" ht="18.75" customHeight="1" thickBot="1" x14ac:dyDescent="0.3">
      <c r="A70" s="53"/>
      <c r="B70" s="6"/>
      <c r="C70" s="6"/>
      <c r="D70" s="6"/>
      <c r="E70" s="6"/>
      <c r="F70" s="6"/>
      <c r="G70" s="6"/>
      <c r="H70" s="6"/>
      <c r="I70" s="6"/>
      <c r="J70" s="6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1"/>
    </row>
    <row r="71" spans="1:23" ht="18.75" customHeight="1" x14ac:dyDescent="0.25">
      <c r="A71" s="50">
        <v>1</v>
      </c>
      <c r="B71" s="49" t="s">
        <v>169</v>
      </c>
      <c r="C71" s="49"/>
      <c r="D71" s="49"/>
      <c r="E71" s="49"/>
      <c r="F71" s="49"/>
      <c r="G71" s="49"/>
      <c r="H71" s="49"/>
      <c r="I71" s="49"/>
      <c r="J71" s="49"/>
      <c r="K71" s="70"/>
      <c r="L71" s="70"/>
      <c r="M71" s="70"/>
      <c r="N71" s="70"/>
      <c r="O71" s="70"/>
      <c r="P71" s="39"/>
      <c r="Q71" s="39"/>
      <c r="R71" s="39"/>
      <c r="S71" s="39"/>
      <c r="T71" s="39"/>
      <c r="U71" s="39"/>
      <c r="V71" s="39"/>
      <c r="W71" s="34"/>
    </row>
    <row r="72" spans="1:23" ht="18.75" customHeight="1" x14ac:dyDescent="0.25">
      <c r="A72" s="45" t="s">
        <v>47</v>
      </c>
      <c r="B72" s="44" t="s">
        <v>168</v>
      </c>
      <c r="C72" s="43">
        <v>31</v>
      </c>
      <c r="D72" s="43"/>
      <c r="E72" s="43"/>
      <c r="F72" s="43"/>
      <c r="G72" s="43"/>
      <c r="H72" s="43"/>
      <c r="I72" s="43"/>
      <c r="J72" s="2" t="s">
        <v>13</v>
      </c>
      <c r="K72" s="39"/>
      <c r="L72" s="39"/>
      <c r="M72" s="39"/>
      <c r="N72" s="41"/>
      <c r="O72" s="39"/>
      <c r="P72" s="39"/>
      <c r="Q72" s="41"/>
      <c r="R72" s="61"/>
      <c r="S72" s="40"/>
      <c r="T72" s="40"/>
      <c r="U72" s="39"/>
      <c r="V72" s="39"/>
      <c r="W72" s="34"/>
    </row>
    <row r="73" spans="1:23" ht="18.75" customHeight="1" x14ac:dyDescent="0.25">
      <c r="A73" s="45" t="s">
        <v>45</v>
      </c>
      <c r="B73" s="44" t="s">
        <v>167</v>
      </c>
      <c r="C73" s="43">
        <v>47</v>
      </c>
      <c r="D73" s="43"/>
      <c r="E73" s="43"/>
      <c r="F73" s="43"/>
      <c r="G73" s="43"/>
      <c r="H73" s="43"/>
      <c r="I73" s="43"/>
      <c r="J73" s="2" t="s">
        <v>69</v>
      </c>
      <c r="K73" s="34"/>
      <c r="L73" s="34"/>
      <c r="M73" s="34"/>
      <c r="N73" s="41"/>
      <c r="O73" s="34"/>
      <c r="P73" s="41"/>
      <c r="Q73" s="46"/>
      <c r="R73" s="41"/>
      <c r="S73" s="61"/>
      <c r="T73" s="40"/>
      <c r="U73" s="39"/>
      <c r="V73" s="39"/>
      <c r="W73" s="34"/>
    </row>
    <row r="74" spans="1:23" ht="18.75" customHeight="1" x14ac:dyDescent="0.25">
      <c r="A74" s="45" t="s">
        <v>42</v>
      </c>
      <c r="B74" s="44" t="s">
        <v>166</v>
      </c>
      <c r="C74" s="43">
        <v>31</v>
      </c>
      <c r="D74" s="43"/>
      <c r="E74" s="43"/>
      <c r="F74" s="43"/>
      <c r="G74" s="43"/>
      <c r="H74" s="43"/>
      <c r="I74" s="43"/>
      <c r="J74" s="2" t="s">
        <v>14</v>
      </c>
      <c r="K74" s="34"/>
      <c r="L74" s="34"/>
      <c r="M74" s="34"/>
      <c r="N74" s="41"/>
      <c r="O74" s="34"/>
      <c r="P74" s="41"/>
      <c r="Q74" s="61"/>
      <c r="R74" s="41"/>
      <c r="S74" s="61"/>
      <c r="T74" s="40"/>
      <c r="U74" s="39"/>
      <c r="V74" s="39"/>
      <c r="W74" s="34"/>
    </row>
    <row r="75" spans="1:23" ht="18.75" x14ac:dyDescent="0.25">
      <c r="A75" s="45" t="s">
        <v>39</v>
      </c>
      <c r="B75" s="44" t="s">
        <v>165</v>
      </c>
      <c r="C75" s="43">
        <v>40</v>
      </c>
      <c r="D75" s="43"/>
      <c r="E75" s="43"/>
      <c r="F75" s="43"/>
      <c r="G75" s="43"/>
      <c r="H75" s="43"/>
      <c r="I75" s="43"/>
      <c r="J75" s="2" t="s">
        <v>16</v>
      </c>
      <c r="K75" s="34"/>
      <c r="L75" s="34"/>
      <c r="M75" s="34"/>
      <c r="N75" s="41"/>
      <c r="O75" s="61"/>
      <c r="P75" s="41"/>
      <c r="Q75" s="34"/>
      <c r="R75" s="41"/>
      <c r="S75" s="61"/>
      <c r="T75" s="40"/>
      <c r="U75" s="39"/>
      <c r="V75" s="39"/>
      <c r="W75" s="34"/>
    </row>
    <row r="76" spans="1:23" ht="18.75" x14ac:dyDescent="0.25">
      <c r="A76" s="60" t="s">
        <v>164</v>
      </c>
      <c r="B76" s="60"/>
      <c r="C76" s="37">
        <f>SUM(C72:C75)</f>
        <v>149</v>
      </c>
      <c r="D76" s="37">
        <f>SUM(D72:D75)</f>
        <v>0</v>
      </c>
      <c r="E76" s="37">
        <f>SUM(E72:E75)</f>
        <v>0</v>
      </c>
      <c r="F76" s="37">
        <f>SUM(F72:F75)</f>
        <v>0</v>
      </c>
      <c r="G76" s="37">
        <f>SUM(G72:G75)</f>
        <v>0</v>
      </c>
      <c r="H76" s="37">
        <f>SUM(H72:H75)</f>
        <v>0</v>
      </c>
      <c r="I76" s="37">
        <f>SUM(I72:I75)</f>
        <v>0</v>
      </c>
      <c r="J76" s="36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4"/>
    </row>
    <row r="77" spans="1:23" ht="19.5" thickBot="1" x14ac:dyDescent="0.3">
      <c r="A77" s="68"/>
      <c r="B77" s="67"/>
      <c r="C77" s="57"/>
      <c r="D77" s="57"/>
      <c r="E77" s="57"/>
      <c r="F77" s="57"/>
      <c r="G77" s="57"/>
      <c r="H77" s="57"/>
      <c r="I77" s="57"/>
      <c r="J77" s="56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4"/>
    </row>
    <row r="78" spans="1:23" ht="18.75" customHeight="1" x14ac:dyDescent="0.25">
      <c r="A78" s="55" t="s">
        <v>53</v>
      </c>
      <c r="B78" s="6" t="s">
        <v>52</v>
      </c>
      <c r="C78" s="6" t="s">
        <v>51</v>
      </c>
      <c r="D78" s="6" t="s">
        <v>7</v>
      </c>
      <c r="E78" s="6"/>
      <c r="F78" s="6" t="s">
        <v>50</v>
      </c>
      <c r="G78" s="6" t="s">
        <v>49</v>
      </c>
      <c r="H78" s="6" t="s">
        <v>4</v>
      </c>
      <c r="I78" s="6" t="s">
        <v>3</v>
      </c>
      <c r="J78" s="6" t="s">
        <v>2</v>
      </c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1"/>
    </row>
    <row r="79" spans="1:23" ht="19.5" thickBot="1" x14ac:dyDescent="0.3">
      <c r="A79" s="53"/>
      <c r="B79" s="6"/>
      <c r="C79" s="6"/>
      <c r="D79" s="6"/>
      <c r="E79" s="6"/>
      <c r="F79" s="6"/>
      <c r="G79" s="6"/>
      <c r="H79" s="6"/>
      <c r="I79" s="6"/>
      <c r="J79" s="6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1"/>
    </row>
    <row r="80" spans="1:23" ht="18.75" x14ac:dyDescent="0.25">
      <c r="A80" s="50">
        <v>1</v>
      </c>
      <c r="B80" s="49" t="s">
        <v>163</v>
      </c>
      <c r="C80" s="49"/>
      <c r="D80" s="49"/>
      <c r="E80" s="49"/>
      <c r="F80" s="49"/>
      <c r="G80" s="49"/>
      <c r="H80" s="49"/>
      <c r="I80" s="49"/>
      <c r="J80" s="49"/>
      <c r="K80" s="70"/>
      <c r="L80" s="70"/>
      <c r="M80" s="70"/>
      <c r="N80" s="70"/>
      <c r="O80" s="70"/>
      <c r="P80" s="39"/>
      <c r="Q80" s="39"/>
      <c r="R80" s="39"/>
      <c r="S80" s="39"/>
      <c r="T80" s="39"/>
      <c r="U80" s="39"/>
      <c r="V80" s="39"/>
      <c r="W80" s="34"/>
    </row>
    <row r="81" spans="1:23" ht="18.75" x14ac:dyDescent="0.25">
      <c r="A81" s="45" t="s">
        <v>47</v>
      </c>
      <c r="B81" s="44" t="s">
        <v>162</v>
      </c>
      <c r="C81" s="43">
        <v>32</v>
      </c>
      <c r="D81" s="43">
        <v>1.4</v>
      </c>
      <c r="E81" s="43">
        <v>1.5</v>
      </c>
      <c r="F81" s="43"/>
      <c r="G81" s="43"/>
      <c r="H81" s="43"/>
      <c r="I81" s="43"/>
      <c r="J81" s="2" t="s">
        <v>40</v>
      </c>
      <c r="K81" s="39"/>
      <c r="L81" s="39"/>
      <c r="M81" s="72"/>
      <c r="N81" s="71"/>
      <c r="O81" s="72"/>
      <c r="P81" s="72"/>
      <c r="Q81" s="71"/>
      <c r="R81" s="72"/>
      <c r="S81" s="40"/>
      <c r="T81" s="40"/>
      <c r="U81" s="39"/>
      <c r="V81" s="39"/>
      <c r="W81" s="34"/>
    </row>
    <row r="82" spans="1:23" ht="18.75" x14ac:dyDescent="0.25">
      <c r="A82" s="45" t="s">
        <v>45</v>
      </c>
      <c r="B82" s="44" t="s">
        <v>161</v>
      </c>
      <c r="C82" s="43">
        <v>14</v>
      </c>
      <c r="D82" s="43">
        <v>0.85</v>
      </c>
      <c r="E82" s="43">
        <v>0.9</v>
      </c>
      <c r="F82" s="43"/>
      <c r="G82" s="43"/>
      <c r="H82" s="43"/>
      <c r="I82" s="43"/>
      <c r="J82" s="2" t="s">
        <v>160</v>
      </c>
      <c r="K82" s="34"/>
      <c r="L82" s="34"/>
      <c r="M82" s="72"/>
      <c r="N82" s="71"/>
      <c r="O82" s="72"/>
      <c r="P82" s="71"/>
      <c r="Q82" s="72"/>
      <c r="R82" s="71"/>
      <c r="S82" s="40"/>
      <c r="T82" s="40"/>
      <c r="U82" s="39"/>
      <c r="V82" s="39"/>
      <c r="W82" s="34"/>
    </row>
    <row r="83" spans="1:23" ht="18.75" x14ac:dyDescent="0.25">
      <c r="A83" s="60" t="s">
        <v>159</v>
      </c>
      <c r="B83" s="60"/>
      <c r="C83" s="37">
        <f>SUM(C81:C82)</f>
        <v>46</v>
      </c>
      <c r="D83" s="37">
        <f>SUM(D81:D82)</f>
        <v>2.25</v>
      </c>
      <c r="E83" s="37">
        <f>SUM(E81:E82)</f>
        <v>2.4</v>
      </c>
      <c r="F83" s="37">
        <f>SUM(F81:F82)</f>
        <v>0</v>
      </c>
      <c r="G83" s="37">
        <f>SUM(G81:G82)</f>
        <v>0</v>
      </c>
      <c r="H83" s="37">
        <f>SUM(H81:H82)</f>
        <v>0</v>
      </c>
      <c r="I83" s="37">
        <f>SUM(I81:I82)</f>
        <v>0</v>
      </c>
      <c r="J83" s="36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4"/>
    </row>
    <row r="84" spans="1:23" ht="19.5" thickBot="1" x14ac:dyDescent="0.3">
      <c r="A84" s="68"/>
      <c r="B84" s="67"/>
      <c r="C84" s="57"/>
      <c r="D84" s="57"/>
      <c r="E84" s="57"/>
      <c r="F84" s="57"/>
      <c r="G84" s="57"/>
      <c r="H84" s="57"/>
      <c r="I84" s="57"/>
      <c r="J84" s="56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4"/>
    </row>
    <row r="85" spans="1:23" ht="18.75" customHeight="1" x14ac:dyDescent="0.25">
      <c r="A85" s="55" t="s">
        <v>53</v>
      </c>
      <c r="B85" s="6" t="s">
        <v>52</v>
      </c>
      <c r="C85" s="6" t="s">
        <v>51</v>
      </c>
      <c r="D85" s="6" t="s">
        <v>7</v>
      </c>
      <c r="E85" s="6"/>
      <c r="F85" s="6" t="s">
        <v>50</v>
      </c>
      <c r="G85" s="6" t="s">
        <v>49</v>
      </c>
      <c r="H85" s="6" t="s">
        <v>4</v>
      </c>
      <c r="I85" s="6" t="s">
        <v>3</v>
      </c>
      <c r="J85" s="6" t="s">
        <v>2</v>
      </c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1"/>
    </row>
    <row r="86" spans="1:23" ht="19.5" thickBot="1" x14ac:dyDescent="0.3">
      <c r="A86" s="53"/>
      <c r="B86" s="6"/>
      <c r="C86" s="6"/>
      <c r="D86" s="6"/>
      <c r="E86" s="6"/>
      <c r="F86" s="6"/>
      <c r="G86" s="6"/>
      <c r="H86" s="6"/>
      <c r="I86" s="6"/>
      <c r="J86" s="6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1"/>
    </row>
    <row r="87" spans="1:23" ht="18.75" x14ac:dyDescent="0.25">
      <c r="A87" s="50">
        <v>1</v>
      </c>
      <c r="B87" s="49" t="s">
        <v>158</v>
      </c>
      <c r="C87" s="49"/>
      <c r="D87" s="49"/>
      <c r="E87" s="49"/>
      <c r="F87" s="49"/>
      <c r="G87" s="49"/>
      <c r="H87" s="49"/>
      <c r="I87" s="49"/>
      <c r="J87" s="49"/>
      <c r="K87" s="70"/>
      <c r="L87" s="70"/>
      <c r="M87" s="70"/>
      <c r="N87" s="70"/>
      <c r="O87" s="70"/>
      <c r="P87" s="39"/>
      <c r="Q87" s="39"/>
      <c r="R87" s="39"/>
      <c r="S87" s="39"/>
      <c r="T87" s="39"/>
      <c r="U87" s="39"/>
      <c r="V87" s="39"/>
      <c r="W87" s="34"/>
    </row>
    <row r="88" spans="1:23" ht="18.75" x14ac:dyDescent="0.25">
      <c r="A88" s="45" t="s">
        <v>47</v>
      </c>
      <c r="B88" s="44" t="s">
        <v>157</v>
      </c>
      <c r="C88" s="43">
        <v>6</v>
      </c>
      <c r="D88" s="43"/>
      <c r="E88" s="43"/>
      <c r="F88" s="43"/>
      <c r="G88" s="43"/>
      <c r="H88" s="43"/>
      <c r="I88" s="43"/>
      <c r="J88" s="2" t="s">
        <v>25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34"/>
    </row>
    <row r="89" spans="1:23" ht="18.75" x14ac:dyDescent="0.25">
      <c r="A89" s="45" t="s">
        <v>45</v>
      </c>
      <c r="B89" s="44" t="s">
        <v>156</v>
      </c>
      <c r="C89" s="43">
        <v>8</v>
      </c>
      <c r="D89" s="43"/>
      <c r="E89" s="43"/>
      <c r="F89" s="43"/>
      <c r="G89" s="43"/>
      <c r="H89" s="43"/>
      <c r="I89" s="43"/>
      <c r="J89" s="2" t="s">
        <v>25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4"/>
    </row>
    <row r="90" spans="1:23" ht="18.75" x14ac:dyDescent="0.25">
      <c r="A90" s="45" t="s">
        <v>42</v>
      </c>
      <c r="B90" s="44" t="s">
        <v>155</v>
      </c>
      <c r="C90" s="43">
        <v>11</v>
      </c>
      <c r="D90" s="43"/>
      <c r="E90" s="43"/>
      <c r="F90" s="43"/>
      <c r="G90" s="43"/>
      <c r="H90" s="43"/>
      <c r="I90" s="43"/>
      <c r="J90" s="2" t="s">
        <v>34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4"/>
    </row>
    <row r="91" spans="1:23" ht="18.75" x14ac:dyDescent="0.25">
      <c r="A91" s="45" t="s">
        <v>39</v>
      </c>
      <c r="B91" s="44" t="s">
        <v>154</v>
      </c>
      <c r="C91" s="62">
        <v>14</v>
      </c>
      <c r="D91" s="62"/>
      <c r="E91" s="62"/>
      <c r="F91" s="62"/>
      <c r="G91" s="62"/>
      <c r="H91" s="62"/>
      <c r="I91" s="62"/>
      <c r="J91" s="2" t="s">
        <v>69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4"/>
    </row>
    <row r="92" spans="1:23" ht="18.75" x14ac:dyDescent="0.25">
      <c r="A92" s="45" t="s">
        <v>36</v>
      </c>
      <c r="B92" s="44" t="s">
        <v>153</v>
      </c>
      <c r="C92" s="62">
        <v>7</v>
      </c>
      <c r="D92" s="62">
        <v>0.89500000000000002</v>
      </c>
      <c r="E92" s="62">
        <v>0.83</v>
      </c>
      <c r="F92" s="62"/>
      <c r="G92" s="62"/>
      <c r="H92" s="62"/>
      <c r="I92" s="62"/>
      <c r="J92" s="2" t="s">
        <v>28</v>
      </c>
      <c r="K92" s="41"/>
      <c r="L92" s="41"/>
      <c r="M92" s="41"/>
      <c r="N92" s="41"/>
      <c r="O92" s="41"/>
      <c r="P92" s="59"/>
      <c r="Q92" s="59"/>
      <c r="R92" s="41"/>
      <c r="S92" s="41"/>
      <c r="T92" s="41"/>
      <c r="U92" s="41"/>
      <c r="V92" s="41"/>
      <c r="W92" s="34"/>
    </row>
    <row r="93" spans="1:23" ht="18.75" x14ac:dyDescent="0.25">
      <c r="A93" s="45" t="s">
        <v>33</v>
      </c>
      <c r="B93" s="44" t="s">
        <v>152</v>
      </c>
      <c r="C93" s="62">
        <v>10</v>
      </c>
      <c r="D93" s="62">
        <v>0.55000000000000004</v>
      </c>
      <c r="E93" s="62">
        <v>0.42</v>
      </c>
      <c r="F93" s="62"/>
      <c r="G93" s="62"/>
      <c r="H93" s="62"/>
      <c r="I93" s="62"/>
      <c r="J93" s="2" t="s">
        <v>13</v>
      </c>
      <c r="K93" s="41"/>
      <c r="L93" s="41"/>
      <c r="M93" s="41"/>
      <c r="N93" s="41"/>
      <c r="O93" s="41"/>
      <c r="P93" s="41"/>
      <c r="Q93" s="41"/>
      <c r="R93" s="61"/>
      <c r="S93" s="41"/>
      <c r="T93" s="41"/>
      <c r="U93" s="41"/>
      <c r="V93" s="41"/>
      <c r="W93" s="34"/>
    </row>
    <row r="94" spans="1:23" ht="18.75" x14ac:dyDescent="0.25">
      <c r="A94" s="60" t="s">
        <v>151</v>
      </c>
      <c r="B94" s="60"/>
      <c r="C94" s="37">
        <f>SUM(C88:C93)</f>
        <v>56</v>
      </c>
      <c r="D94" s="37">
        <f>SUM(D88:D93)</f>
        <v>1.4450000000000001</v>
      </c>
      <c r="E94" s="37">
        <f>SUM(E88:E93)</f>
        <v>1.25</v>
      </c>
      <c r="F94" s="37">
        <f>SUM(F88:F93)</f>
        <v>0</v>
      </c>
      <c r="G94" s="37">
        <f>SUM(G88:G93)</f>
        <v>0</v>
      </c>
      <c r="H94" s="37">
        <f>SUM(H88:H93)</f>
        <v>0</v>
      </c>
      <c r="I94" s="37">
        <f>SUM(I88:I93)</f>
        <v>0</v>
      </c>
      <c r="J94" s="36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4"/>
    </row>
    <row r="95" spans="1:23" ht="16.5" thickBot="1" x14ac:dyDescent="0.3">
      <c r="A95" s="58"/>
      <c r="B95" s="58"/>
      <c r="C95" s="58"/>
      <c r="D95" s="58"/>
      <c r="E95" s="58"/>
      <c r="F95" s="58"/>
      <c r="G95" s="57"/>
      <c r="H95" s="57"/>
      <c r="I95" s="57"/>
      <c r="J95" s="56"/>
    </row>
    <row r="96" spans="1:23" ht="18.75" customHeight="1" x14ac:dyDescent="0.25">
      <c r="A96" s="55" t="s">
        <v>53</v>
      </c>
      <c r="B96" s="6" t="s">
        <v>52</v>
      </c>
      <c r="C96" s="6" t="s">
        <v>51</v>
      </c>
      <c r="D96" s="6" t="s">
        <v>7</v>
      </c>
      <c r="E96" s="6"/>
      <c r="F96" s="6" t="s">
        <v>50</v>
      </c>
      <c r="G96" s="6" t="s">
        <v>49</v>
      </c>
      <c r="H96" s="6" t="s">
        <v>4</v>
      </c>
      <c r="I96" s="6" t="s">
        <v>3</v>
      </c>
      <c r="J96" s="6" t="s">
        <v>2</v>
      </c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1"/>
    </row>
    <row r="97" spans="1:23" ht="19.5" thickBot="1" x14ac:dyDescent="0.3">
      <c r="A97" s="53"/>
      <c r="B97" s="6"/>
      <c r="C97" s="6"/>
      <c r="D97" s="6"/>
      <c r="E97" s="6"/>
      <c r="F97" s="6"/>
      <c r="G97" s="6"/>
      <c r="H97" s="6"/>
      <c r="I97" s="6"/>
      <c r="J97" s="6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1"/>
    </row>
    <row r="98" spans="1:23" ht="18.75" x14ac:dyDescent="0.25">
      <c r="A98" s="50">
        <v>1</v>
      </c>
      <c r="B98" s="49" t="s">
        <v>150</v>
      </c>
      <c r="C98" s="49"/>
      <c r="D98" s="49"/>
      <c r="E98" s="49"/>
      <c r="F98" s="49"/>
      <c r="G98" s="49"/>
      <c r="H98" s="49"/>
      <c r="I98" s="49"/>
      <c r="J98" s="49"/>
      <c r="K98" s="70"/>
      <c r="L98" s="70"/>
      <c r="M98" s="70"/>
      <c r="N98" s="70"/>
      <c r="O98" s="70"/>
      <c r="P98" s="39"/>
      <c r="Q98" s="39"/>
      <c r="R98" s="39"/>
      <c r="S98" s="39"/>
      <c r="T98" s="39"/>
      <c r="U98" s="39"/>
      <c r="V98" s="39"/>
      <c r="W98" s="34"/>
    </row>
    <row r="99" spans="1:23" ht="18.75" x14ac:dyDescent="0.25">
      <c r="A99" s="45" t="s">
        <v>47</v>
      </c>
      <c r="B99" s="44" t="s">
        <v>149</v>
      </c>
      <c r="C99" s="43">
        <v>13</v>
      </c>
      <c r="D99" s="43">
        <v>0.25</v>
      </c>
      <c r="E99" s="43">
        <v>0.21</v>
      </c>
      <c r="F99" s="43"/>
      <c r="G99" s="43"/>
      <c r="H99" s="43"/>
      <c r="I99" s="43"/>
      <c r="J99" s="2" t="s">
        <v>15</v>
      </c>
      <c r="K99" s="39"/>
      <c r="L99" s="39"/>
      <c r="M99" s="39"/>
      <c r="N99" s="39"/>
      <c r="O99" s="41"/>
      <c r="P99" s="41"/>
      <c r="Q99" s="41"/>
      <c r="R99" s="40"/>
      <c r="S99" s="39"/>
      <c r="T99" s="39"/>
      <c r="U99" s="39"/>
      <c r="V99" s="39"/>
      <c r="W99" s="34"/>
    </row>
    <row r="100" spans="1:23" ht="31.5" x14ac:dyDescent="0.25">
      <c r="A100" s="45" t="s">
        <v>45</v>
      </c>
      <c r="B100" s="44" t="s">
        <v>148</v>
      </c>
      <c r="C100" s="43">
        <v>10</v>
      </c>
      <c r="D100" s="43">
        <v>0.48</v>
      </c>
      <c r="E100" s="43">
        <v>0.08</v>
      </c>
      <c r="F100" s="43"/>
      <c r="G100" s="43"/>
      <c r="H100" s="43"/>
      <c r="I100" s="43"/>
      <c r="J100" s="2" t="s">
        <v>31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0"/>
      <c r="U100" s="39"/>
      <c r="V100" s="39"/>
      <c r="W100" s="34"/>
    </row>
    <row r="101" spans="1:23" ht="31.5" x14ac:dyDescent="0.25">
      <c r="A101" s="45" t="s">
        <v>42</v>
      </c>
      <c r="B101" s="44" t="s">
        <v>147</v>
      </c>
      <c r="C101" s="43">
        <v>36</v>
      </c>
      <c r="D101" s="43">
        <v>0.75</v>
      </c>
      <c r="E101" s="43">
        <v>0.6</v>
      </c>
      <c r="F101" s="43"/>
      <c r="G101" s="43"/>
      <c r="H101" s="43"/>
      <c r="I101" s="43"/>
      <c r="J101" s="2" t="s">
        <v>65</v>
      </c>
      <c r="K101" s="41"/>
      <c r="L101" s="41"/>
      <c r="M101" s="41"/>
      <c r="N101" s="41"/>
      <c r="O101" s="41"/>
      <c r="P101" s="41"/>
      <c r="Q101" s="41"/>
      <c r="R101" s="41"/>
      <c r="S101" s="41"/>
      <c r="T101" s="40"/>
      <c r="U101" s="39"/>
      <c r="V101" s="39"/>
      <c r="W101" s="34"/>
    </row>
    <row r="102" spans="1:23" ht="18.75" x14ac:dyDescent="0.25">
      <c r="A102" s="60" t="s">
        <v>146</v>
      </c>
      <c r="B102" s="60"/>
      <c r="C102" s="37">
        <f>SUM(C99:C101)</f>
        <v>59</v>
      </c>
      <c r="D102" s="37">
        <f>SUM(D99:D101)</f>
        <v>1.48</v>
      </c>
      <c r="E102" s="37">
        <f>SUM(E99:E101)</f>
        <v>0.8899999999999999</v>
      </c>
      <c r="F102" s="37">
        <f>SUM(F99:F101)</f>
        <v>0</v>
      </c>
      <c r="G102" s="37">
        <f>SUM(G99:G101)</f>
        <v>0</v>
      </c>
      <c r="H102" s="37">
        <f>SUM(H99:H101)</f>
        <v>0</v>
      </c>
      <c r="I102" s="37">
        <f>SUM(I99:I101)</f>
        <v>0</v>
      </c>
      <c r="J102" s="36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4"/>
    </row>
    <row r="103" spans="1:23" ht="16.5" thickBot="1" x14ac:dyDescent="0.3">
      <c r="A103" s="58"/>
      <c r="B103" s="58"/>
      <c r="C103" s="58"/>
      <c r="D103" s="58"/>
      <c r="E103" s="58"/>
      <c r="F103" s="58"/>
      <c r="G103" s="57"/>
      <c r="H103" s="57"/>
      <c r="I103" s="57"/>
      <c r="J103" s="56"/>
    </row>
    <row r="104" spans="1:23" ht="18.75" customHeight="1" x14ac:dyDescent="0.25">
      <c r="A104" s="55" t="s">
        <v>53</v>
      </c>
      <c r="B104" s="6" t="s">
        <v>52</v>
      </c>
      <c r="C104" s="6" t="s">
        <v>51</v>
      </c>
      <c r="D104" s="6" t="s">
        <v>7</v>
      </c>
      <c r="E104" s="6"/>
      <c r="F104" s="6" t="s">
        <v>50</v>
      </c>
      <c r="G104" s="6" t="s">
        <v>49</v>
      </c>
      <c r="H104" s="6" t="s">
        <v>4</v>
      </c>
      <c r="I104" s="6" t="s">
        <v>3</v>
      </c>
      <c r="J104" s="6" t="s">
        <v>2</v>
      </c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1"/>
    </row>
    <row r="105" spans="1:23" ht="19.5" thickBot="1" x14ac:dyDescent="0.3">
      <c r="A105" s="53"/>
      <c r="B105" s="6"/>
      <c r="C105" s="6"/>
      <c r="D105" s="6"/>
      <c r="E105" s="6"/>
      <c r="F105" s="6"/>
      <c r="G105" s="6"/>
      <c r="H105" s="6"/>
      <c r="I105" s="6"/>
      <c r="J105" s="6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1"/>
    </row>
    <row r="106" spans="1:23" ht="18.75" x14ac:dyDescent="0.25">
      <c r="A106" s="50">
        <v>1</v>
      </c>
      <c r="B106" s="49" t="s">
        <v>145</v>
      </c>
      <c r="C106" s="49"/>
      <c r="D106" s="49"/>
      <c r="E106" s="49"/>
      <c r="F106" s="49"/>
      <c r="G106" s="49"/>
      <c r="H106" s="49"/>
      <c r="I106" s="49"/>
      <c r="J106" s="49"/>
      <c r="K106" s="70"/>
      <c r="L106" s="70"/>
      <c r="M106" s="70"/>
      <c r="N106" s="70"/>
      <c r="O106" s="70"/>
      <c r="P106" s="39"/>
      <c r="Q106" s="39"/>
      <c r="R106" s="39"/>
      <c r="S106" s="39"/>
      <c r="T106" s="39"/>
      <c r="U106" s="39"/>
      <c r="V106" s="39"/>
      <c r="W106" s="34"/>
    </row>
    <row r="107" spans="1:23" ht="18.75" x14ac:dyDescent="0.25">
      <c r="A107" s="45" t="s">
        <v>47</v>
      </c>
      <c r="B107" s="44" t="s">
        <v>144</v>
      </c>
      <c r="C107" s="43">
        <v>9</v>
      </c>
      <c r="D107" s="43">
        <v>0.56499999999999995</v>
      </c>
      <c r="E107" s="43">
        <v>0.3</v>
      </c>
      <c r="F107" s="43"/>
      <c r="G107" s="43"/>
      <c r="H107" s="43"/>
      <c r="I107" s="43"/>
      <c r="J107" s="2" t="s">
        <v>17</v>
      </c>
      <c r="K107" s="39"/>
      <c r="L107" s="39"/>
      <c r="M107" s="39"/>
      <c r="N107" s="41"/>
      <c r="O107" s="41"/>
      <c r="P107" s="41"/>
      <c r="Q107" s="41"/>
      <c r="R107" s="40"/>
      <c r="S107" s="39"/>
      <c r="T107" s="39"/>
      <c r="U107" s="39"/>
      <c r="V107" s="39"/>
      <c r="W107" s="34"/>
    </row>
    <row r="108" spans="1:23" ht="18.75" x14ac:dyDescent="0.25">
      <c r="A108" s="45" t="s">
        <v>45</v>
      </c>
      <c r="B108" s="44" t="s">
        <v>143</v>
      </c>
      <c r="C108" s="43">
        <v>8</v>
      </c>
      <c r="D108" s="43">
        <v>0.55000000000000004</v>
      </c>
      <c r="E108" s="43">
        <v>0.6</v>
      </c>
      <c r="F108" s="43"/>
      <c r="G108" s="43"/>
      <c r="H108" s="43"/>
      <c r="I108" s="43"/>
      <c r="J108" s="2" t="s">
        <v>16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0"/>
      <c r="U108" s="39"/>
      <c r="V108" s="39"/>
      <c r="W108" s="34"/>
    </row>
    <row r="109" spans="1:23" ht="18.75" x14ac:dyDescent="0.25">
      <c r="A109" s="45" t="s">
        <v>42</v>
      </c>
      <c r="B109" s="44" t="s">
        <v>142</v>
      </c>
      <c r="C109" s="43"/>
      <c r="D109" s="43">
        <v>0.5</v>
      </c>
      <c r="E109" s="43">
        <v>0.15</v>
      </c>
      <c r="F109" s="43"/>
      <c r="G109" s="43"/>
      <c r="H109" s="43"/>
      <c r="I109" s="43"/>
      <c r="J109" s="2" t="s">
        <v>14</v>
      </c>
      <c r="K109" s="41"/>
      <c r="L109" s="41"/>
      <c r="M109" s="41"/>
      <c r="N109" s="41"/>
      <c r="O109" s="41"/>
      <c r="P109" s="41"/>
      <c r="Q109" s="41"/>
      <c r="R109" s="41"/>
      <c r="S109" s="41"/>
      <c r="T109" s="40"/>
      <c r="U109" s="39"/>
      <c r="V109" s="39"/>
      <c r="W109" s="34"/>
    </row>
    <row r="110" spans="1:23" ht="18.75" x14ac:dyDescent="0.25">
      <c r="A110" s="45" t="s">
        <v>39</v>
      </c>
      <c r="B110" s="44" t="s">
        <v>141</v>
      </c>
      <c r="C110" s="43">
        <v>11</v>
      </c>
      <c r="D110" s="43">
        <v>0.25</v>
      </c>
      <c r="E110" s="43">
        <v>0.27500000000000002</v>
      </c>
      <c r="F110" s="43"/>
      <c r="G110" s="43"/>
      <c r="H110" s="43"/>
      <c r="I110" s="43"/>
      <c r="J110" s="2" t="s">
        <v>13</v>
      </c>
      <c r="K110" s="41"/>
      <c r="L110" s="41"/>
      <c r="M110" s="41"/>
      <c r="N110" s="41"/>
      <c r="O110" s="41"/>
      <c r="P110" s="41"/>
      <c r="Q110" s="41"/>
      <c r="R110" s="41"/>
      <c r="S110" s="41"/>
      <c r="T110" s="40"/>
      <c r="U110" s="39"/>
      <c r="V110" s="39"/>
      <c r="W110" s="34"/>
    </row>
    <row r="111" spans="1:23" ht="18.75" x14ac:dyDescent="0.25">
      <c r="A111" s="45" t="s">
        <v>36</v>
      </c>
      <c r="B111" s="44" t="s">
        <v>140</v>
      </c>
      <c r="C111" s="43">
        <v>11</v>
      </c>
      <c r="D111" s="43">
        <v>0.24</v>
      </c>
      <c r="E111" s="43">
        <v>0.17499999999999999</v>
      </c>
      <c r="F111" s="43"/>
      <c r="G111" s="43"/>
      <c r="H111" s="43"/>
      <c r="I111" s="43"/>
      <c r="J111" s="2" t="s">
        <v>15</v>
      </c>
      <c r="K111" s="41"/>
      <c r="L111" s="41"/>
      <c r="M111" s="41"/>
      <c r="N111" s="41"/>
      <c r="O111" s="41"/>
      <c r="P111" s="41"/>
      <c r="Q111" s="41"/>
      <c r="R111" s="41"/>
      <c r="S111" s="59"/>
      <c r="T111" s="40"/>
      <c r="U111" s="39"/>
      <c r="V111" s="39"/>
      <c r="W111" s="34"/>
    </row>
    <row r="112" spans="1:23" ht="18.75" x14ac:dyDescent="0.25">
      <c r="A112" s="60" t="s">
        <v>139</v>
      </c>
      <c r="B112" s="60"/>
      <c r="C112" s="37">
        <f>SUM(C107:C111)</f>
        <v>39</v>
      </c>
      <c r="D112" s="37">
        <f>SUM(D107:D111)</f>
        <v>2.105</v>
      </c>
      <c r="E112" s="37">
        <f>SUM(E107:E111)</f>
        <v>1.4999999999999998</v>
      </c>
      <c r="F112" s="37">
        <f>SUM(F107:F111)</f>
        <v>0</v>
      </c>
      <c r="G112" s="37">
        <f>SUM(G107:G111)</f>
        <v>0</v>
      </c>
      <c r="H112" s="37">
        <f>SUM(H107:H111)</f>
        <v>0</v>
      </c>
      <c r="I112" s="37">
        <f>SUM(I107:I111)</f>
        <v>0</v>
      </c>
      <c r="J112" s="36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4"/>
    </row>
    <row r="113" spans="1:23" ht="19.5" thickBot="1" x14ac:dyDescent="0.3">
      <c r="A113" s="68"/>
      <c r="B113" s="67"/>
      <c r="C113" s="57"/>
      <c r="D113" s="57"/>
      <c r="E113" s="57"/>
      <c r="F113" s="57"/>
      <c r="G113" s="57"/>
      <c r="H113" s="57"/>
      <c r="I113" s="57"/>
      <c r="J113" s="56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4"/>
    </row>
    <row r="114" spans="1:23" ht="18.75" customHeight="1" x14ac:dyDescent="0.25">
      <c r="A114" s="55" t="s">
        <v>53</v>
      </c>
      <c r="B114" s="6" t="s">
        <v>52</v>
      </c>
      <c r="C114" s="6" t="s">
        <v>51</v>
      </c>
      <c r="D114" s="6" t="s">
        <v>7</v>
      </c>
      <c r="E114" s="6"/>
      <c r="F114" s="6" t="s">
        <v>50</v>
      </c>
      <c r="G114" s="6" t="s">
        <v>49</v>
      </c>
      <c r="H114" s="6" t="s">
        <v>4</v>
      </c>
      <c r="I114" s="6" t="s">
        <v>3</v>
      </c>
      <c r="J114" s="6" t="s">
        <v>2</v>
      </c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1"/>
    </row>
    <row r="115" spans="1:23" ht="19.5" thickBot="1" x14ac:dyDescent="0.3">
      <c r="A115" s="53"/>
      <c r="B115" s="6"/>
      <c r="C115" s="6"/>
      <c r="D115" s="6"/>
      <c r="E115" s="6"/>
      <c r="F115" s="6"/>
      <c r="G115" s="6"/>
      <c r="H115" s="6"/>
      <c r="I115" s="6"/>
      <c r="J115" s="6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1"/>
    </row>
    <row r="116" spans="1:23" ht="18.75" x14ac:dyDescent="0.25">
      <c r="A116" s="50">
        <v>1</v>
      </c>
      <c r="B116" s="49" t="s">
        <v>138</v>
      </c>
      <c r="C116" s="49"/>
      <c r="D116" s="49"/>
      <c r="E116" s="49"/>
      <c r="F116" s="49"/>
      <c r="G116" s="49"/>
      <c r="H116" s="49"/>
      <c r="I116" s="49"/>
      <c r="J116" s="49"/>
      <c r="K116" s="70"/>
      <c r="L116" s="70"/>
      <c r="M116" s="70"/>
      <c r="N116" s="70"/>
      <c r="O116" s="70"/>
      <c r="P116" s="39"/>
      <c r="Q116" s="39"/>
      <c r="R116" s="39"/>
      <c r="S116" s="39"/>
      <c r="T116" s="39"/>
      <c r="U116" s="39"/>
      <c r="V116" s="39"/>
      <c r="W116" s="34"/>
    </row>
    <row r="117" spans="1:23" ht="18.75" x14ac:dyDescent="0.25">
      <c r="A117" s="45" t="s">
        <v>47</v>
      </c>
      <c r="B117" s="44" t="s">
        <v>137</v>
      </c>
      <c r="C117" s="43">
        <v>5</v>
      </c>
      <c r="D117" s="43">
        <v>1.2</v>
      </c>
      <c r="E117" s="43">
        <v>0.8</v>
      </c>
      <c r="F117" s="43"/>
      <c r="G117" s="43"/>
      <c r="H117" s="43"/>
      <c r="I117" s="43"/>
      <c r="J117" s="2" t="s">
        <v>17</v>
      </c>
      <c r="K117" s="39"/>
      <c r="L117" s="39"/>
      <c r="M117" s="39"/>
      <c r="N117" s="41"/>
      <c r="O117" s="41"/>
      <c r="P117" s="41"/>
      <c r="Q117" s="40"/>
      <c r="R117" s="40"/>
      <c r="S117" s="39"/>
      <c r="T117" s="39"/>
      <c r="U117" s="39"/>
      <c r="V117" s="39"/>
      <c r="W117" s="34"/>
    </row>
    <row r="118" spans="1:23" ht="18.75" x14ac:dyDescent="0.25">
      <c r="A118" s="45" t="s">
        <v>45</v>
      </c>
      <c r="B118" s="44" t="s">
        <v>136</v>
      </c>
      <c r="C118" s="43">
        <v>6</v>
      </c>
      <c r="D118" s="43">
        <v>0.7</v>
      </c>
      <c r="E118" s="43">
        <v>0.16</v>
      </c>
      <c r="F118" s="43"/>
      <c r="G118" s="43"/>
      <c r="H118" s="43"/>
      <c r="I118" s="43"/>
      <c r="J118" s="2" t="s">
        <v>16</v>
      </c>
      <c r="K118" s="39"/>
      <c r="L118" s="39"/>
      <c r="M118" s="39"/>
      <c r="N118" s="41"/>
      <c r="O118" s="41"/>
      <c r="P118" s="39"/>
      <c r="Q118" s="41"/>
      <c r="R118" s="40"/>
      <c r="S118" s="40"/>
      <c r="T118" s="40"/>
      <c r="U118" s="39"/>
      <c r="V118" s="39"/>
      <c r="W118" s="34"/>
    </row>
    <row r="119" spans="1:23" ht="18.75" x14ac:dyDescent="0.25">
      <c r="A119" s="45" t="s">
        <v>42</v>
      </c>
      <c r="B119" s="44" t="s">
        <v>135</v>
      </c>
      <c r="C119" s="43">
        <v>5</v>
      </c>
      <c r="D119" s="43">
        <v>1.0549999999999999</v>
      </c>
      <c r="E119" s="43">
        <v>0.5</v>
      </c>
      <c r="F119" s="43"/>
      <c r="G119" s="43"/>
      <c r="H119" s="43"/>
      <c r="I119" s="43"/>
      <c r="J119" s="2" t="s">
        <v>15</v>
      </c>
      <c r="K119" s="34"/>
      <c r="L119" s="34"/>
      <c r="M119" s="34"/>
      <c r="N119" s="41"/>
      <c r="O119" s="34"/>
      <c r="P119" s="41"/>
      <c r="Q119" s="34"/>
      <c r="R119" s="41"/>
      <c r="S119" s="40"/>
      <c r="T119" s="40"/>
      <c r="U119" s="39"/>
      <c r="V119" s="39"/>
      <c r="W119" s="34"/>
    </row>
    <row r="120" spans="1:23" ht="18.75" x14ac:dyDescent="0.25">
      <c r="A120" s="45" t="s">
        <v>39</v>
      </c>
      <c r="B120" s="44" t="s">
        <v>134</v>
      </c>
      <c r="C120" s="43"/>
      <c r="D120" s="43">
        <v>0.28000000000000003</v>
      </c>
      <c r="E120" s="43">
        <v>0.2</v>
      </c>
      <c r="F120" s="43"/>
      <c r="G120" s="43"/>
      <c r="H120" s="43"/>
      <c r="I120" s="43"/>
      <c r="J120" s="2" t="s">
        <v>14</v>
      </c>
      <c r="K120" s="34"/>
      <c r="L120" s="34"/>
      <c r="M120" s="34"/>
      <c r="N120" s="34"/>
      <c r="O120" s="34"/>
      <c r="P120" s="41"/>
      <c r="Q120" s="41"/>
      <c r="R120" s="41"/>
      <c r="S120" s="59"/>
      <c r="T120" s="34"/>
      <c r="U120" s="39"/>
      <c r="V120" s="39"/>
      <c r="W120" s="34"/>
    </row>
    <row r="121" spans="1:23" ht="18.75" x14ac:dyDescent="0.25">
      <c r="A121" s="45" t="s">
        <v>36</v>
      </c>
      <c r="B121" s="44" t="s">
        <v>133</v>
      </c>
      <c r="C121" s="62">
        <v>18</v>
      </c>
      <c r="D121" s="43">
        <v>1.5</v>
      </c>
      <c r="E121" s="43">
        <v>0.6</v>
      </c>
      <c r="F121" s="62"/>
      <c r="G121" s="62"/>
      <c r="H121" s="62"/>
      <c r="I121" s="62"/>
      <c r="J121" s="2" t="s">
        <v>65</v>
      </c>
      <c r="K121" s="34"/>
      <c r="L121" s="34"/>
      <c r="M121" s="41"/>
      <c r="N121" s="41"/>
      <c r="O121" s="41"/>
      <c r="P121" s="34"/>
      <c r="Q121" s="41"/>
      <c r="R121" s="41"/>
      <c r="S121" s="34"/>
      <c r="T121" s="40"/>
      <c r="U121" s="39"/>
      <c r="V121" s="39"/>
      <c r="W121" s="34"/>
    </row>
    <row r="122" spans="1:23" ht="18.75" x14ac:dyDescent="0.25">
      <c r="A122" s="60" t="s">
        <v>132</v>
      </c>
      <c r="B122" s="60"/>
      <c r="C122" s="37">
        <f>SUM(C117:C121)</f>
        <v>34</v>
      </c>
      <c r="D122" s="37">
        <f>SUM(D117:D121)</f>
        <v>4.7350000000000003</v>
      </c>
      <c r="E122" s="37">
        <f>SUM(E117:E121)</f>
        <v>2.2599999999999998</v>
      </c>
      <c r="F122" s="37">
        <f>SUM(F117:F121)</f>
        <v>0</v>
      </c>
      <c r="G122" s="37">
        <f>SUM(G117:G121)</f>
        <v>0</v>
      </c>
      <c r="H122" s="37">
        <f>SUM(H117:H121)</f>
        <v>0</v>
      </c>
      <c r="I122" s="37">
        <f>SUM(I117:I121)</f>
        <v>0</v>
      </c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4"/>
    </row>
    <row r="123" spans="1:23" ht="19.5" thickBot="1" x14ac:dyDescent="0.3">
      <c r="A123" s="68"/>
      <c r="B123" s="67"/>
      <c r="C123" s="57"/>
      <c r="D123" s="57"/>
      <c r="E123" s="57"/>
      <c r="F123" s="57"/>
      <c r="G123" s="57"/>
      <c r="H123" s="57"/>
      <c r="I123" s="57"/>
      <c r="J123" s="56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4"/>
    </row>
    <row r="124" spans="1:23" ht="18.75" customHeight="1" x14ac:dyDescent="0.25">
      <c r="A124" s="55" t="s">
        <v>53</v>
      </c>
      <c r="B124" s="6" t="s">
        <v>52</v>
      </c>
      <c r="C124" s="6" t="s">
        <v>51</v>
      </c>
      <c r="D124" s="6" t="s">
        <v>7</v>
      </c>
      <c r="E124" s="6"/>
      <c r="F124" s="6" t="s">
        <v>50</v>
      </c>
      <c r="G124" s="6" t="s">
        <v>49</v>
      </c>
      <c r="H124" s="6" t="s">
        <v>4</v>
      </c>
      <c r="I124" s="6" t="s">
        <v>3</v>
      </c>
      <c r="J124" s="6" t="s">
        <v>2</v>
      </c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1"/>
    </row>
    <row r="125" spans="1:23" ht="19.5" thickBot="1" x14ac:dyDescent="0.3">
      <c r="A125" s="53"/>
      <c r="B125" s="6"/>
      <c r="C125" s="6"/>
      <c r="D125" s="6"/>
      <c r="E125" s="6"/>
      <c r="F125" s="6"/>
      <c r="G125" s="6"/>
      <c r="H125" s="6"/>
      <c r="I125" s="6"/>
      <c r="J125" s="6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1"/>
    </row>
    <row r="126" spans="1:23" ht="18.75" x14ac:dyDescent="0.25">
      <c r="A126" s="50">
        <v>1</v>
      </c>
      <c r="B126" s="49" t="s">
        <v>131</v>
      </c>
      <c r="C126" s="49"/>
      <c r="D126" s="49"/>
      <c r="E126" s="49"/>
      <c r="F126" s="49"/>
      <c r="G126" s="49"/>
      <c r="H126" s="49"/>
      <c r="I126" s="49"/>
      <c r="J126" s="49"/>
      <c r="K126" s="70"/>
      <c r="L126" s="70"/>
      <c r="M126" s="70"/>
      <c r="N126" s="70"/>
      <c r="O126" s="70"/>
      <c r="P126" s="39"/>
      <c r="Q126" s="39"/>
      <c r="R126" s="39"/>
      <c r="S126" s="39"/>
      <c r="T126" s="39"/>
      <c r="U126" s="39"/>
      <c r="V126" s="39"/>
      <c r="W126" s="34"/>
    </row>
    <row r="127" spans="1:23" ht="18.75" x14ac:dyDescent="0.25">
      <c r="A127" s="45" t="s">
        <v>47</v>
      </c>
      <c r="B127" s="44" t="s">
        <v>130</v>
      </c>
      <c r="C127" s="43">
        <v>17</v>
      </c>
      <c r="D127" s="43"/>
      <c r="E127" s="43"/>
      <c r="F127" s="43">
        <v>1.5</v>
      </c>
      <c r="G127" s="43"/>
      <c r="H127" s="43"/>
      <c r="I127" s="43"/>
      <c r="J127" s="2" t="s">
        <v>15</v>
      </c>
      <c r="K127" s="39"/>
      <c r="L127" s="39"/>
      <c r="M127" s="39"/>
      <c r="N127" s="41"/>
      <c r="O127" s="41"/>
      <c r="P127" s="41"/>
      <c r="Q127" s="41"/>
      <c r="R127" s="40"/>
      <c r="S127" s="40"/>
      <c r="T127" s="40"/>
      <c r="U127" s="39"/>
      <c r="V127" s="39"/>
      <c r="W127" s="34"/>
    </row>
    <row r="128" spans="1:23" ht="18.75" x14ac:dyDescent="0.25">
      <c r="A128" s="45" t="s">
        <v>45</v>
      </c>
      <c r="B128" s="44" t="s">
        <v>129</v>
      </c>
      <c r="C128" s="43">
        <v>24</v>
      </c>
      <c r="D128" s="43">
        <v>0.47</v>
      </c>
      <c r="E128" s="43">
        <v>0.25</v>
      </c>
      <c r="F128" s="43"/>
      <c r="G128" s="43"/>
      <c r="H128" s="43"/>
      <c r="I128" s="43"/>
      <c r="J128" s="2" t="s">
        <v>13</v>
      </c>
      <c r="K128" s="34"/>
      <c r="L128" s="34"/>
      <c r="M128" s="34"/>
      <c r="N128" s="41"/>
      <c r="O128" s="34"/>
      <c r="P128" s="41"/>
      <c r="Q128" s="34"/>
      <c r="R128" s="41"/>
      <c r="S128" s="40"/>
      <c r="T128" s="40"/>
      <c r="U128" s="39"/>
      <c r="V128" s="39"/>
      <c r="W128" s="34"/>
    </row>
    <row r="129" spans="1:23" ht="18.75" x14ac:dyDescent="0.25">
      <c r="A129" s="45" t="s">
        <v>42</v>
      </c>
      <c r="B129" s="44" t="s">
        <v>128</v>
      </c>
      <c r="C129" s="43"/>
      <c r="D129" s="43">
        <v>0.35</v>
      </c>
      <c r="E129" s="43">
        <v>0.14000000000000001</v>
      </c>
      <c r="F129" s="43"/>
      <c r="G129" s="43"/>
      <c r="H129" s="43"/>
      <c r="I129" s="43"/>
      <c r="J129" s="2" t="s">
        <v>17</v>
      </c>
      <c r="K129" s="34"/>
      <c r="L129" s="34"/>
      <c r="M129" s="34"/>
      <c r="N129" s="41"/>
      <c r="O129" s="34"/>
      <c r="P129" s="41"/>
      <c r="Q129" s="41"/>
      <c r="R129" s="41"/>
      <c r="S129" s="41"/>
      <c r="T129" s="34"/>
      <c r="U129" s="39"/>
      <c r="V129" s="39"/>
      <c r="W129" s="34"/>
    </row>
    <row r="130" spans="1:23" ht="18.75" x14ac:dyDescent="0.25">
      <c r="A130" s="45" t="s">
        <v>39</v>
      </c>
      <c r="B130" s="44" t="s">
        <v>127</v>
      </c>
      <c r="C130" s="43">
        <v>7</v>
      </c>
      <c r="D130" s="43">
        <v>1.46</v>
      </c>
      <c r="E130" s="43">
        <v>0.91</v>
      </c>
      <c r="F130" s="43"/>
      <c r="G130" s="43"/>
      <c r="H130" s="43"/>
      <c r="I130" s="43"/>
      <c r="J130" s="2" t="s">
        <v>14</v>
      </c>
      <c r="K130" s="34"/>
      <c r="L130" s="34"/>
      <c r="M130" s="34"/>
      <c r="N130" s="34"/>
      <c r="O130" s="41"/>
      <c r="P130" s="34"/>
      <c r="Q130" s="41"/>
      <c r="R130" s="41"/>
      <c r="S130" s="59"/>
      <c r="T130" s="40"/>
      <c r="U130" s="39"/>
      <c r="V130" s="39"/>
      <c r="W130" s="34"/>
    </row>
    <row r="131" spans="1:23" ht="18.75" x14ac:dyDescent="0.25">
      <c r="A131" s="45" t="s">
        <v>36</v>
      </c>
      <c r="B131" s="44" t="s">
        <v>126</v>
      </c>
      <c r="C131" s="43">
        <v>7</v>
      </c>
      <c r="D131" s="43">
        <v>0.63</v>
      </c>
      <c r="E131" s="43">
        <v>0.18</v>
      </c>
      <c r="F131" s="43"/>
      <c r="G131" s="43"/>
      <c r="H131" s="43"/>
      <c r="I131" s="43"/>
      <c r="J131" s="2" t="s">
        <v>13</v>
      </c>
      <c r="K131" s="34"/>
      <c r="L131" s="34"/>
      <c r="M131" s="34"/>
      <c r="N131" s="34"/>
      <c r="O131" s="41"/>
      <c r="P131" s="34"/>
      <c r="Q131" s="64"/>
      <c r="R131" s="41"/>
      <c r="S131" s="41"/>
      <c r="T131" s="40"/>
      <c r="U131" s="39"/>
      <c r="V131" s="39"/>
      <c r="W131" s="34"/>
    </row>
    <row r="132" spans="1:23" ht="18.75" x14ac:dyDescent="0.25">
      <c r="A132" s="60" t="s">
        <v>125</v>
      </c>
      <c r="B132" s="60"/>
      <c r="C132" s="37">
        <f>SUM(C127:C131)</f>
        <v>55</v>
      </c>
      <c r="D132" s="37">
        <f>SUM(D127:D131)</f>
        <v>2.9099999999999997</v>
      </c>
      <c r="E132" s="37">
        <f>SUM(E127:E131)</f>
        <v>1.48</v>
      </c>
      <c r="F132" s="37">
        <f>SUM(F127:F131)</f>
        <v>1.5</v>
      </c>
      <c r="G132" s="37">
        <f>SUM(G127:G131)</f>
        <v>0</v>
      </c>
      <c r="H132" s="37">
        <f>SUM(H127:H131)</f>
        <v>0</v>
      </c>
      <c r="I132" s="37">
        <f>SUM(I127:I131)</f>
        <v>0</v>
      </c>
      <c r="J132" s="36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4"/>
    </row>
    <row r="133" spans="1:23" ht="19.5" thickBot="1" x14ac:dyDescent="0.3">
      <c r="A133" s="68"/>
      <c r="B133" s="67"/>
      <c r="C133" s="57"/>
      <c r="D133" s="57"/>
      <c r="E133" s="57"/>
      <c r="F133" s="57"/>
      <c r="G133" s="57"/>
      <c r="H133" s="57"/>
      <c r="I133" s="57"/>
      <c r="J133" s="56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4"/>
    </row>
    <row r="134" spans="1:23" ht="18.75" customHeight="1" x14ac:dyDescent="0.25">
      <c r="A134" s="55" t="s">
        <v>53</v>
      </c>
      <c r="B134" s="6" t="s">
        <v>52</v>
      </c>
      <c r="C134" s="6" t="s">
        <v>51</v>
      </c>
      <c r="D134" s="6" t="s">
        <v>7</v>
      </c>
      <c r="E134" s="6"/>
      <c r="F134" s="6" t="s">
        <v>50</v>
      </c>
      <c r="G134" s="6" t="s">
        <v>49</v>
      </c>
      <c r="H134" s="6" t="s">
        <v>4</v>
      </c>
      <c r="I134" s="6" t="s">
        <v>3</v>
      </c>
      <c r="J134" s="6" t="s">
        <v>2</v>
      </c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1"/>
    </row>
    <row r="135" spans="1:23" ht="19.5" thickBot="1" x14ac:dyDescent="0.3">
      <c r="A135" s="53"/>
      <c r="B135" s="6"/>
      <c r="C135" s="6"/>
      <c r="D135" s="6"/>
      <c r="E135" s="6"/>
      <c r="F135" s="6"/>
      <c r="G135" s="6"/>
      <c r="H135" s="6"/>
      <c r="I135" s="6"/>
      <c r="J135" s="6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1"/>
    </row>
    <row r="136" spans="1:23" ht="18.75" x14ac:dyDescent="0.25">
      <c r="A136" s="50">
        <v>1</v>
      </c>
      <c r="B136" s="49" t="s">
        <v>124</v>
      </c>
      <c r="C136" s="49"/>
      <c r="D136" s="49"/>
      <c r="E136" s="49"/>
      <c r="F136" s="49"/>
      <c r="G136" s="49"/>
      <c r="H136" s="49"/>
      <c r="I136" s="49"/>
      <c r="J136" s="49"/>
      <c r="K136" s="48"/>
      <c r="L136" s="48"/>
      <c r="M136" s="48"/>
      <c r="N136" s="48"/>
      <c r="O136" s="48"/>
      <c r="P136" s="39"/>
      <c r="Q136" s="39"/>
      <c r="R136" s="39"/>
      <c r="S136" s="39"/>
      <c r="T136" s="39"/>
      <c r="U136" s="39"/>
      <c r="V136" s="39"/>
      <c r="W136" s="34"/>
    </row>
    <row r="137" spans="1:23" ht="18.75" x14ac:dyDescent="0.25">
      <c r="A137" s="45" t="s">
        <v>47</v>
      </c>
      <c r="B137" s="44" t="s">
        <v>123</v>
      </c>
      <c r="C137" s="43">
        <v>11</v>
      </c>
      <c r="D137" s="43">
        <v>0.85</v>
      </c>
      <c r="E137" s="43">
        <v>0.45</v>
      </c>
      <c r="F137" s="37"/>
      <c r="G137" s="37"/>
      <c r="H137" s="37"/>
      <c r="I137" s="37"/>
      <c r="J137" s="2" t="s">
        <v>17</v>
      </c>
      <c r="K137" s="70"/>
      <c r="L137" s="70"/>
      <c r="M137" s="70"/>
      <c r="N137" s="61"/>
      <c r="O137" s="70"/>
      <c r="P137" s="59"/>
      <c r="Q137" s="39"/>
      <c r="R137" s="39"/>
      <c r="S137" s="39"/>
      <c r="T137" s="41"/>
      <c r="U137" s="41"/>
      <c r="V137" s="41"/>
      <c r="W137" s="34"/>
    </row>
    <row r="138" spans="1:23" ht="18.75" x14ac:dyDescent="0.25">
      <c r="A138" s="45" t="s">
        <v>45</v>
      </c>
      <c r="B138" s="44" t="s">
        <v>122</v>
      </c>
      <c r="C138" s="43">
        <v>13</v>
      </c>
      <c r="D138" s="43">
        <v>0.98</v>
      </c>
      <c r="E138" s="43">
        <v>0.25</v>
      </c>
      <c r="F138" s="37"/>
      <c r="G138" s="37"/>
      <c r="H138" s="37"/>
      <c r="I138" s="37"/>
      <c r="J138" s="2" t="s">
        <v>15</v>
      </c>
      <c r="K138" s="70"/>
      <c r="L138" s="70"/>
      <c r="M138" s="70"/>
      <c r="N138" s="70"/>
      <c r="O138" s="70"/>
      <c r="P138" s="61"/>
      <c r="Q138" s="39"/>
      <c r="R138" s="59"/>
      <c r="S138" s="39"/>
      <c r="T138" s="41"/>
      <c r="U138" s="41"/>
      <c r="V138" s="41"/>
      <c r="W138" s="34"/>
    </row>
    <row r="139" spans="1:23" ht="18.75" x14ac:dyDescent="0.25">
      <c r="A139" s="45" t="s">
        <v>42</v>
      </c>
      <c r="B139" s="44" t="s">
        <v>121</v>
      </c>
      <c r="C139" s="43">
        <v>9</v>
      </c>
      <c r="D139" s="43">
        <v>0.12</v>
      </c>
      <c r="E139" s="43">
        <v>0.03</v>
      </c>
      <c r="F139" s="37"/>
      <c r="G139" s="37"/>
      <c r="H139" s="37"/>
      <c r="I139" s="37"/>
      <c r="J139" s="2" t="s">
        <v>14</v>
      </c>
      <c r="K139" s="70"/>
      <c r="L139" s="70"/>
      <c r="M139" s="70"/>
      <c r="N139" s="70"/>
      <c r="O139" s="70"/>
      <c r="P139" s="61"/>
      <c r="Q139" s="61"/>
      <c r="R139" s="59"/>
      <c r="S139" s="39"/>
      <c r="T139" s="41"/>
      <c r="U139" s="41"/>
      <c r="V139" s="41"/>
      <c r="W139" s="34"/>
    </row>
    <row r="140" spans="1:23" ht="18.75" x14ac:dyDescent="0.25">
      <c r="A140" s="60" t="s">
        <v>120</v>
      </c>
      <c r="B140" s="60"/>
      <c r="C140" s="37">
        <f>SUM(C137:C139)</f>
        <v>33</v>
      </c>
      <c r="D140" s="37">
        <f>SUM(D137:D139)</f>
        <v>1.9500000000000002</v>
      </c>
      <c r="E140" s="37">
        <f>SUM(E137:E139)</f>
        <v>0.73</v>
      </c>
      <c r="F140" s="37">
        <f>SUM(F137:F139)</f>
        <v>0</v>
      </c>
      <c r="G140" s="37">
        <f>SUM(G137:G139)</f>
        <v>0</v>
      </c>
      <c r="H140" s="37">
        <f>SUM(H137:H139)</f>
        <v>0</v>
      </c>
      <c r="I140" s="37">
        <f>SUM(I137:I139)</f>
        <v>0</v>
      </c>
      <c r="J140" s="36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4"/>
    </row>
    <row r="141" spans="1:23" ht="19.5" thickBot="1" x14ac:dyDescent="0.3">
      <c r="A141" s="58"/>
      <c r="B141" s="58"/>
      <c r="C141" s="58"/>
      <c r="D141" s="58"/>
      <c r="E141" s="58"/>
      <c r="F141" s="58"/>
      <c r="G141" s="57"/>
      <c r="H141" s="57"/>
      <c r="I141" s="57"/>
      <c r="J141" s="56"/>
      <c r="W141" s="34"/>
    </row>
    <row r="142" spans="1:23" ht="18.75" customHeight="1" x14ac:dyDescent="0.25">
      <c r="A142" s="55" t="s">
        <v>53</v>
      </c>
      <c r="B142" s="6" t="s">
        <v>52</v>
      </c>
      <c r="C142" s="6" t="s">
        <v>51</v>
      </c>
      <c r="D142" s="6" t="s">
        <v>7</v>
      </c>
      <c r="E142" s="6"/>
      <c r="F142" s="6" t="s">
        <v>50</v>
      </c>
      <c r="G142" s="6" t="s">
        <v>49</v>
      </c>
      <c r="H142" s="6" t="s">
        <v>4</v>
      </c>
      <c r="I142" s="6" t="s">
        <v>3</v>
      </c>
      <c r="J142" s="6" t="s">
        <v>2</v>
      </c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1"/>
    </row>
    <row r="143" spans="1:23" ht="19.5" thickBot="1" x14ac:dyDescent="0.3">
      <c r="A143" s="53"/>
      <c r="B143" s="6"/>
      <c r="C143" s="6"/>
      <c r="D143" s="6"/>
      <c r="E143" s="6"/>
      <c r="F143" s="6"/>
      <c r="G143" s="6"/>
      <c r="H143" s="6"/>
      <c r="I143" s="6"/>
      <c r="J143" s="6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1"/>
    </row>
    <row r="144" spans="1:23" ht="18.75" x14ac:dyDescent="0.25">
      <c r="A144" s="50">
        <v>1</v>
      </c>
      <c r="B144" s="49" t="s">
        <v>119</v>
      </c>
      <c r="C144" s="49"/>
      <c r="D144" s="49"/>
      <c r="E144" s="49"/>
      <c r="F144" s="49"/>
      <c r="G144" s="49"/>
      <c r="H144" s="49"/>
      <c r="I144" s="49"/>
      <c r="J144" s="49"/>
      <c r="K144" s="70"/>
      <c r="L144" s="70"/>
      <c r="M144" s="70"/>
      <c r="N144" s="70"/>
      <c r="O144" s="70"/>
      <c r="P144" s="39"/>
      <c r="Q144" s="39"/>
      <c r="R144" s="39"/>
      <c r="S144" s="39"/>
      <c r="T144" s="39"/>
      <c r="U144" s="39"/>
      <c r="V144" s="39"/>
      <c r="W144" s="34"/>
    </row>
    <row r="145" spans="1:23" ht="18.75" x14ac:dyDescent="0.25">
      <c r="A145" s="45" t="s">
        <v>47</v>
      </c>
      <c r="B145" s="44" t="s">
        <v>118</v>
      </c>
      <c r="C145" s="43">
        <v>28</v>
      </c>
      <c r="D145" s="43"/>
      <c r="E145" s="43"/>
      <c r="F145" s="43">
        <v>0.12</v>
      </c>
      <c r="G145" s="43"/>
      <c r="H145" s="43"/>
      <c r="I145" s="43"/>
      <c r="J145" s="2" t="s">
        <v>17</v>
      </c>
      <c r="K145" s="39"/>
      <c r="L145" s="39"/>
      <c r="M145" s="39"/>
      <c r="N145" s="41"/>
      <c r="O145" s="41"/>
      <c r="P145" s="41"/>
      <c r="Q145" s="41"/>
      <c r="R145" s="40"/>
      <c r="S145" s="39"/>
      <c r="T145" s="39"/>
      <c r="U145" s="39"/>
      <c r="V145" s="39"/>
      <c r="W145" s="34"/>
    </row>
    <row r="146" spans="1:23" ht="31.5" x14ac:dyDescent="0.25">
      <c r="A146" s="45" t="s">
        <v>45</v>
      </c>
      <c r="B146" s="44" t="s">
        <v>117</v>
      </c>
      <c r="C146" s="43">
        <v>45</v>
      </c>
      <c r="D146" s="43">
        <v>0.92</v>
      </c>
      <c r="E146" s="43">
        <v>1.1299999999999999</v>
      </c>
      <c r="F146" s="43"/>
      <c r="G146" s="43"/>
      <c r="H146" s="43"/>
      <c r="I146" s="43"/>
      <c r="J146" s="2" t="s">
        <v>87</v>
      </c>
      <c r="K146" s="41"/>
      <c r="L146" s="41"/>
      <c r="M146" s="41"/>
      <c r="N146" s="41"/>
      <c r="O146" s="41"/>
      <c r="P146" s="41"/>
      <c r="Q146" s="41"/>
      <c r="R146" s="41"/>
      <c r="S146" s="41"/>
      <c r="T146" s="40"/>
      <c r="U146" s="39"/>
      <c r="V146" s="39"/>
      <c r="W146" s="34"/>
    </row>
    <row r="147" spans="1:23" ht="18.75" x14ac:dyDescent="0.25">
      <c r="A147" s="45" t="s">
        <v>42</v>
      </c>
      <c r="B147" s="44" t="s">
        <v>116</v>
      </c>
      <c r="C147" s="43">
        <v>22</v>
      </c>
      <c r="D147" s="43">
        <v>0.42</v>
      </c>
      <c r="E147" s="43">
        <v>0.44</v>
      </c>
      <c r="F147" s="43"/>
      <c r="G147" s="43"/>
      <c r="H147" s="43"/>
      <c r="I147" s="43"/>
      <c r="J147" s="2" t="s">
        <v>65</v>
      </c>
      <c r="K147" s="41"/>
      <c r="L147" s="41"/>
      <c r="M147" s="41"/>
      <c r="N147" s="41"/>
      <c r="O147" s="41"/>
      <c r="P147" s="41"/>
      <c r="Q147" s="41"/>
      <c r="R147" s="41"/>
      <c r="S147" s="41"/>
      <c r="T147" s="40"/>
      <c r="U147" s="39"/>
      <c r="V147" s="39"/>
      <c r="W147" s="34"/>
    </row>
    <row r="148" spans="1:23" ht="18.75" x14ac:dyDescent="0.25">
      <c r="A148" s="60" t="s">
        <v>115</v>
      </c>
      <c r="B148" s="60"/>
      <c r="C148" s="37">
        <f>SUM(C145:C147)</f>
        <v>95</v>
      </c>
      <c r="D148" s="37">
        <f>SUM(D145:D147)</f>
        <v>1.34</v>
      </c>
      <c r="E148" s="37">
        <f>SUM(E145:E147)</f>
        <v>1.5699999999999998</v>
      </c>
      <c r="F148" s="37">
        <f>SUM(F145:F147)</f>
        <v>0.12</v>
      </c>
      <c r="G148" s="37">
        <f>SUM(G145:G147)</f>
        <v>0</v>
      </c>
      <c r="H148" s="37">
        <f>SUM(H145:H147)</f>
        <v>0</v>
      </c>
      <c r="I148" s="37">
        <f>SUM(I145:I147)</f>
        <v>0</v>
      </c>
      <c r="J148" s="36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4"/>
    </row>
    <row r="149" spans="1:23" ht="19.5" thickBot="1" x14ac:dyDescent="0.3">
      <c r="A149" s="68"/>
      <c r="B149" s="67"/>
      <c r="C149" s="57"/>
      <c r="D149" s="57"/>
      <c r="E149" s="57"/>
      <c r="F149" s="57"/>
      <c r="G149" s="57"/>
      <c r="H149" s="57"/>
      <c r="I149" s="57"/>
      <c r="J149" s="56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4"/>
    </row>
    <row r="150" spans="1:23" ht="18.75" customHeight="1" x14ac:dyDescent="0.25">
      <c r="A150" s="55" t="s">
        <v>53</v>
      </c>
      <c r="B150" s="6" t="s">
        <v>52</v>
      </c>
      <c r="C150" s="6" t="s">
        <v>51</v>
      </c>
      <c r="D150" s="6" t="s">
        <v>7</v>
      </c>
      <c r="E150" s="6"/>
      <c r="F150" s="6" t="s">
        <v>50</v>
      </c>
      <c r="G150" s="6" t="s">
        <v>49</v>
      </c>
      <c r="H150" s="6" t="s">
        <v>4</v>
      </c>
      <c r="I150" s="6" t="s">
        <v>3</v>
      </c>
      <c r="J150" s="6" t="s">
        <v>2</v>
      </c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1"/>
    </row>
    <row r="151" spans="1:23" ht="19.5" thickBot="1" x14ac:dyDescent="0.3">
      <c r="A151" s="53"/>
      <c r="B151" s="6"/>
      <c r="C151" s="6"/>
      <c r="D151" s="6"/>
      <c r="E151" s="6"/>
      <c r="F151" s="6"/>
      <c r="G151" s="6"/>
      <c r="H151" s="6"/>
      <c r="I151" s="6"/>
      <c r="J151" s="6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1"/>
    </row>
    <row r="152" spans="1:23" ht="18.75" x14ac:dyDescent="0.25">
      <c r="A152" s="50">
        <v>1</v>
      </c>
      <c r="B152" s="49" t="s">
        <v>114</v>
      </c>
      <c r="C152" s="49"/>
      <c r="D152" s="49"/>
      <c r="E152" s="49"/>
      <c r="F152" s="49"/>
      <c r="G152" s="49"/>
      <c r="H152" s="49"/>
      <c r="I152" s="49"/>
      <c r="J152" s="49"/>
      <c r="K152" s="70"/>
      <c r="L152" s="70"/>
      <c r="M152" s="70"/>
      <c r="N152" s="70"/>
      <c r="O152" s="70"/>
      <c r="P152" s="39"/>
      <c r="Q152" s="39"/>
      <c r="R152" s="39"/>
      <c r="S152" s="39"/>
      <c r="T152" s="39"/>
      <c r="U152" s="39"/>
      <c r="V152" s="39"/>
      <c r="W152" s="34"/>
    </row>
    <row r="153" spans="1:23" ht="18.75" x14ac:dyDescent="0.25">
      <c r="A153" s="45" t="s">
        <v>47</v>
      </c>
      <c r="B153" s="44" t="s">
        <v>113</v>
      </c>
      <c r="C153" s="43">
        <v>13</v>
      </c>
      <c r="D153" s="43"/>
      <c r="E153" s="43"/>
      <c r="F153" s="43"/>
      <c r="G153" s="43"/>
      <c r="H153" s="43"/>
      <c r="I153" s="43"/>
      <c r="J153" s="2" t="s">
        <v>13</v>
      </c>
      <c r="K153" s="39"/>
      <c r="L153" s="39"/>
      <c r="M153" s="39"/>
      <c r="N153" s="39"/>
      <c r="O153" s="41"/>
      <c r="P153" s="41"/>
      <c r="Q153" s="40"/>
      <c r="R153" s="41"/>
      <c r="S153" s="39"/>
      <c r="T153" s="39"/>
      <c r="U153" s="39"/>
      <c r="V153" s="39"/>
      <c r="W153" s="34"/>
    </row>
    <row r="154" spans="1:23" ht="18.75" x14ac:dyDescent="0.25">
      <c r="A154" s="45" t="s">
        <v>45</v>
      </c>
      <c r="B154" s="44" t="s">
        <v>112</v>
      </c>
      <c r="C154" s="43">
        <v>9</v>
      </c>
      <c r="D154" s="43"/>
      <c r="E154" s="43"/>
      <c r="F154" s="43">
        <v>1</v>
      </c>
      <c r="G154" s="43"/>
      <c r="H154" s="43"/>
      <c r="I154" s="43"/>
      <c r="J154" s="2" t="s">
        <v>17</v>
      </c>
      <c r="K154" s="39"/>
      <c r="L154" s="39"/>
      <c r="M154" s="39"/>
      <c r="N154" s="41"/>
      <c r="O154" s="41"/>
      <c r="P154" s="39"/>
      <c r="Q154" s="41"/>
      <c r="R154" s="40"/>
      <c r="S154" s="40"/>
      <c r="T154" s="40"/>
      <c r="U154" s="39"/>
      <c r="V154" s="39"/>
      <c r="W154" s="34"/>
    </row>
    <row r="155" spans="1:23" ht="18.75" x14ac:dyDescent="0.25">
      <c r="A155" s="45" t="s">
        <v>42</v>
      </c>
      <c r="B155" s="44" t="s">
        <v>111</v>
      </c>
      <c r="C155" s="43">
        <v>4</v>
      </c>
      <c r="D155" s="43">
        <v>0.7</v>
      </c>
      <c r="E155" s="43">
        <v>0.2</v>
      </c>
      <c r="F155" s="43"/>
      <c r="G155" s="43"/>
      <c r="H155" s="43"/>
      <c r="I155" s="43"/>
      <c r="J155" s="2" t="s">
        <v>14</v>
      </c>
      <c r="K155" s="34"/>
      <c r="L155" s="34"/>
      <c r="M155" s="34"/>
      <c r="N155" s="41"/>
      <c r="O155" s="41"/>
      <c r="P155" s="41"/>
      <c r="Q155" s="41"/>
      <c r="R155" s="41"/>
      <c r="S155" s="40"/>
      <c r="T155" s="40"/>
      <c r="U155" s="39"/>
      <c r="V155" s="39"/>
      <c r="W155" s="34"/>
    </row>
    <row r="156" spans="1:23" ht="18.75" x14ac:dyDescent="0.25">
      <c r="A156" s="45" t="s">
        <v>39</v>
      </c>
      <c r="B156" s="44" t="s">
        <v>110</v>
      </c>
      <c r="C156" s="43">
        <v>8</v>
      </c>
      <c r="D156" s="43">
        <v>0.6</v>
      </c>
      <c r="E156" s="43">
        <v>0.4</v>
      </c>
      <c r="F156" s="43"/>
      <c r="G156" s="43"/>
      <c r="H156" s="43"/>
      <c r="I156" s="43"/>
      <c r="J156" s="2" t="s">
        <v>18</v>
      </c>
      <c r="K156" s="34"/>
      <c r="L156" s="34"/>
      <c r="M156" s="41"/>
      <c r="N156" s="34"/>
      <c r="O156" s="41"/>
      <c r="P156" s="41"/>
      <c r="Q156" s="41"/>
      <c r="R156" s="41"/>
      <c r="S156" s="40"/>
      <c r="T156" s="40"/>
      <c r="U156" s="39"/>
      <c r="V156" s="39"/>
      <c r="W156" s="34"/>
    </row>
    <row r="157" spans="1:23" ht="18.75" x14ac:dyDescent="0.25">
      <c r="A157" s="45" t="s">
        <v>36</v>
      </c>
      <c r="B157" s="44" t="s">
        <v>109</v>
      </c>
      <c r="C157" s="43">
        <v>7</v>
      </c>
      <c r="D157" s="43">
        <v>0.25</v>
      </c>
      <c r="E157" s="43">
        <v>0.1</v>
      </c>
      <c r="F157" s="43"/>
      <c r="G157" s="43"/>
      <c r="H157" s="43"/>
      <c r="I157" s="43"/>
      <c r="J157" s="2" t="s">
        <v>17</v>
      </c>
      <c r="K157" s="34"/>
      <c r="L157" s="34"/>
      <c r="M157" s="34"/>
      <c r="N157" s="41"/>
      <c r="O157" s="34"/>
      <c r="P157" s="41"/>
      <c r="Q157" s="41"/>
      <c r="R157" s="41"/>
      <c r="S157" s="40"/>
      <c r="T157" s="34"/>
      <c r="U157" s="39"/>
      <c r="V157" s="39"/>
      <c r="W157" s="34"/>
    </row>
    <row r="158" spans="1:23" ht="18.75" x14ac:dyDescent="0.25">
      <c r="A158" s="45" t="s">
        <v>33</v>
      </c>
      <c r="B158" s="44" t="s">
        <v>108</v>
      </c>
      <c r="C158" s="43">
        <v>4</v>
      </c>
      <c r="D158" s="43">
        <v>0.35</v>
      </c>
      <c r="E158" s="43">
        <v>0.2</v>
      </c>
      <c r="F158" s="43"/>
      <c r="G158" s="43"/>
      <c r="H158" s="43"/>
      <c r="I158" s="43"/>
      <c r="J158" s="2" t="s">
        <v>15</v>
      </c>
      <c r="K158" s="34"/>
      <c r="L158" s="34"/>
      <c r="M158" s="34"/>
      <c r="N158" s="34"/>
      <c r="O158" s="59"/>
      <c r="P158" s="41"/>
      <c r="Q158" s="64"/>
      <c r="R158" s="41"/>
      <c r="S158" s="40"/>
      <c r="T158" s="40"/>
      <c r="U158" s="39"/>
      <c r="V158" s="39"/>
      <c r="W158" s="34"/>
    </row>
    <row r="159" spans="1:23" ht="18.75" x14ac:dyDescent="0.25">
      <c r="A159" s="45" t="s">
        <v>30</v>
      </c>
      <c r="B159" s="44" t="s">
        <v>107</v>
      </c>
      <c r="C159" s="62">
        <v>4</v>
      </c>
      <c r="D159" s="62">
        <v>0.4</v>
      </c>
      <c r="E159" s="62">
        <v>0.2</v>
      </c>
      <c r="F159" s="62"/>
      <c r="G159" s="62"/>
      <c r="H159" s="62"/>
      <c r="I159" s="62"/>
      <c r="J159" s="2" t="s">
        <v>16</v>
      </c>
      <c r="K159" s="34"/>
      <c r="L159" s="34"/>
      <c r="M159" s="41"/>
      <c r="N159" s="41"/>
      <c r="O159" s="41"/>
      <c r="P159" s="41"/>
      <c r="Q159" s="34"/>
      <c r="R159" s="34"/>
      <c r="S159" s="34"/>
      <c r="T159" s="40"/>
      <c r="U159" s="39"/>
      <c r="V159" s="39"/>
      <c r="W159" s="34"/>
    </row>
    <row r="160" spans="1:23" ht="18.75" x14ac:dyDescent="0.25">
      <c r="A160" s="60" t="s">
        <v>106</v>
      </c>
      <c r="B160" s="60"/>
      <c r="C160" s="37">
        <f>SUM(C153:C159)</f>
        <v>49</v>
      </c>
      <c r="D160" s="37">
        <f>SUM(D153:D159)</f>
        <v>2.2999999999999998</v>
      </c>
      <c r="E160" s="37">
        <f>SUM(E153:E159)</f>
        <v>1.1000000000000001</v>
      </c>
      <c r="F160" s="37">
        <f>SUM(F153:F159)</f>
        <v>1</v>
      </c>
      <c r="G160" s="37">
        <f>SUM(G153:G159)</f>
        <v>0</v>
      </c>
      <c r="H160" s="37">
        <f>SUM(H153:H159)</f>
        <v>0</v>
      </c>
      <c r="I160" s="37">
        <f>SUM(I153:I159)</f>
        <v>0</v>
      </c>
      <c r="J160" s="36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4"/>
    </row>
    <row r="161" spans="1:23" ht="18.75" customHeight="1" thickBot="1" x14ac:dyDescent="0.3">
      <c r="A161" s="68"/>
      <c r="B161" s="57"/>
      <c r="C161" s="57"/>
      <c r="D161" s="57"/>
      <c r="E161" s="57"/>
      <c r="F161" s="57"/>
      <c r="G161" s="57"/>
      <c r="H161" s="57"/>
      <c r="I161" s="57"/>
      <c r="J161" s="56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4"/>
    </row>
    <row r="162" spans="1:23" ht="18.75" customHeight="1" x14ac:dyDescent="0.25">
      <c r="A162" s="55" t="s">
        <v>53</v>
      </c>
      <c r="B162" s="6" t="s">
        <v>52</v>
      </c>
      <c r="C162" s="6" t="s">
        <v>51</v>
      </c>
      <c r="D162" s="6" t="s">
        <v>7</v>
      </c>
      <c r="E162" s="6"/>
      <c r="F162" s="6" t="s">
        <v>50</v>
      </c>
      <c r="G162" s="6" t="s">
        <v>49</v>
      </c>
      <c r="H162" s="6" t="s">
        <v>4</v>
      </c>
      <c r="I162" s="6" t="s">
        <v>3</v>
      </c>
      <c r="J162" s="6" t="s">
        <v>2</v>
      </c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1"/>
    </row>
    <row r="163" spans="1:23" ht="19.5" thickBot="1" x14ac:dyDescent="0.3">
      <c r="A163" s="53"/>
      <c r="B163" s="6"/>
      <c r="C163" s="6"/>
      <c r="D163" s="6"/>
      <c r="E163" s="6"/>
      <c r="F163" s="6"/>
      <c r="G163" s="6"/>
      <c r="H163" s="6"/>
      <c r="I163" s="6"/>
      <c r="J163" s="6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1"/>
    </row>
    <row r="164" spans="1:23" ht="18.75" x14ac:dyDescent="0.25">
      <c r="A164" s="50">
        <v>1</v>
      </c>
      <c r="B164" s="49" t="s">
        <v>105</v>
      </c>
      <c r="C164" s="49"/>
      <c r="D164" s="49"/>
      <c r="E164" s="49"/>
      <c r="F164" s="49"/>
      <c r="G164" s="49"/>
      <c r="H164" s="49"/>
      <c r="I164" s="49"/>
      <c r="J164" s="49"/>
      <c r="K164" s="70"/>
      <c r="L164" s="70"/>
      <c r="M164" s="70"/>
      <c r="N164" s="70"/>
      <c r="O164" s="70"/>
      <c r="P164" s="39"/>
      <c r="Q164" s="39"/>
      <c r="R164" s="39"/>
      <c r="S164" s="39"/>
      <c r="T164" s="39"/>
      <c r="U164" s="39"/>
      <c r="V164" s="39"/>
      <c r="W164" s="34"/>
    </row>
    <row r="165" spans="1:23" ht="18.75" x14ac:dyDescent="0.25">
      <c r="A165" s="45" t="s">
        <v>47</v>
      </c>
      <c r="B165" s="44" t="s">
        <v>104</v>
      </c>
      <c r="C165" s="43">
        <v>9</v>
      </c>
      <c r="D165" s="43"/>
      <c r="E165" s="43"/>
      <c r="F165" s="43">
        <v>0.65</v>
      </c>
      <c r="G165" s="43"/>
      <c r="H165" s="43"/>
      <c r="I165" s="43"/>
      <c r="J165" s="2" t="s">
        <v>14</v>
      </c>
      <c r="K165" s="39"/>
      <c r="L165" s="39"/>
      <c r="M165" s="39"/>
      <c r="N165" s="61"/>
      <c r="O165" s="61"/>
      <c r="P165" s="61"/>
      <c r="Q165" s="61"/>
      <c r="R165" s="69"/>
      <c r="S165" s="39"/>
      <c r="T165" s="39"/>
      <c r="U165" s="39"/>
      <c r="V165" s="39"/>
      <c r="W165" s="34"/>
    </row>
    <row r="166" spans="1:23" ht="18.75" x14ac:dyDescent="0.25">
      <c r="A166" s="45" t="s">
        <v>45</v>
      </c>
      <c r="B166" s="44" t="s">
        <v>103</v>
      </c>
      <c r="C166" s="43"/>
      <c r="D166" s="43">
        <v>0.4</v>
      </c>
      <c r="E166" s="43">
        <v>1</v>
      </c>
      <c r="F166" s="43"/>
      <c r="G166" s="43"/>
      <c r="H166" s="43"/>
      <c r="I166" s="43"/>
      <c r="J166" s="2" t="s">
        <v>17</v>
      </c>
      <c r="K166" s="34"/>
      <c r="L166" s="34"/>
      <c r="M166" s="61"/>
      <c r="N166" s="61"/>
      <c r="O166" s="39"/>
      <c r="P166" s="61"/>
      <c r="Q166" s="61"/>
      <c r="R166" s="69"/>
      <c r="S166" s="40"/>
      <c r="T166" s="40"/>
      <c r="U166" s="39"/>
      <c r="V166" s="39"/>
      <c r="W166" s="34"/>
    </row>
    <row r="167" spans="1:23" ht="18.75" x14ac:dyDescent="0.25">
      <c r="A167" s="45" t="s">
        <v>42</v>
      </c>
      <c r="B167" s="44" t="s">
        <v>102</v>
      </c>
      <c r="C167" s="43"/>
      <c r="D167" s="43">
        <v>0.4</v>
      </c>
      <c r="E167" s="43">
        <v>1</v>
      </c>
      <c r="F167" s="43"/>
      <c r="G167" s="43"/>
      <c r="H167" s="43"/>
      <c r="I167" s="43"/>
      <c r="J167" s="2" t="s">
        <v>17</v>
      </c>
      <c r="K167" s="34"/>
      <c r="L167" s="34"/>
      <c r="M167" s="39"/>
      <c r="N167" s="61"/>
      <c r="O167" s="39"/>
      <c r="P167" s="61"/>
      <c r="Q167" s="61"/>
      <c r="R167" s="61"/>
      <c r="S167" s="41"/>
      <c r="T167" s="34"/>
      <c r="U167" s="39"/>
      <c r="V167" s="39"/>
      <c r="W167" s="34"/>
    </row>
    <row r="168" spans="1:23" ht="18.75" x14ac:dyDescent="0.25">
      <c r="A168" s="45" t="s">
        <v>39</v>
      </c>
      <c r="B168" s="44" t="s">
        <v>101</v>
      </c>
      <c r="C168" s="43">
        <v>13</v>
      </c>
      <c r="D168" s="43">
        <v>0.4</v>
      </c>
      <c r="E168" s="43">
        <v>1</v>
      </c>
      <c r="F168" s="43"/>
      <c r="G168" s="43"/>
      <c r="H168" s="43"/>
      <c r="I168" s="43"/>
      <c r="J168" s="2" t="s">
        <v>15</v>
      </c>
      <c r="K168" s="34"/>
      <c r="L168" s="34"/>
      <c r="M168" s="39"/>
      <c r="N168" s="39"/>
      <c r="O168" s="61"/>
      <c r="P168" s="61"/>
      <c r="Q168" s="64"/>
      <c r="R168" s="61"/>
      <c r="S168" s="41"/>
      <c r="T168" s="40"/>
      <c r="U168" s="39"/>
      <c r="V168" s="39"/>
      <c r="W168" s="34"/>
    </row>
    <row r="169" spans="1:23" ht="18.75" x14ac:dyDescent="0.25">
      <c r="A169" s="45" t="s">
        <v>36</v>
      </c>
      <c r="B169" s="44" t="s">
        <v>100</v>
      </c>
      <c r="C169" s="43">
        <v>9</v>
      </c>
      <c r="D169" s="43">
        <v>0.25</v>
      </c>
      <c r="E169" s="43">
        <v>0.7</v>
      </c>
      <c r="F169" s="43"/>
      <c r="G169" s="43"/>
      <c r="H169" s="43"/>
      <c r="I169" s="43"/>
      <c r="J169" s="2" t="s">
        <v>15</v>
      </c>
      <c r="K169" s="34"/>
      <c r="L169" s="34"/>
      <c r="M169" s="39"/>
      <c r="N169" s="39"/>
      <c r="O169" s="61"/>
      <c r="P169" s="61"/>
      <c r="Q169" s="64"/>
      <c r="R169" s="61"/>
      <c r="S169" s="41"/>
      <c r="T169" s="40"/>
      <c r="U169" s="39"/>
      <c r="V169" s="39"/>
      <c r="W169" s="34"/>
    </row>
    <row r="170" spans="1:23" ht="18.75" x14ac:dyDescent="0.25">
      <c r="A170" s="45" t="s">
        <v>33</v>
      </c>
      <c r="B170" s="44" t="s">
        <v>99</v>
      </c>
      <c r="C170" s="43">
        <v>35</v>
      </c>
      <c r="D170" s="43">
        <v>0.5</v>
      </c>
      <c r="E170" s="43">
        <v>1.9</v>
      </c>
      <c r="F170" s="43"/>
      <c r="G170" s="43"/>
      <c r="H170" s="43"/>
      <c r="I170" s="43"/>
      <c r="J170" s="2" t="s">
        <v>14</v>
      </c>
      <c r="K170" s="34"/>
      <c r="L170" s="34"/>
      <c r="M170" s="39"/>
      <c r="N170" s="39"/>
      <c r="O170" s="61"/>
      <c r="P170" s="61"/>
      <c r="Q170" s="61"/>
      <c r="R170" s="61"/>
      <c r="S170" s="41"/>
      <c r="T170" s="40"/>
      <c r="U170" s="39"/>
      <c r="V170" s="39"/>
      <c r="W170" s="34"/>
    </row>
    <row r="171" spans="1:23" ht="18.75" x14ac:dyDescent="0.25">
      <c r="A171" s="45" t="s">
        <v>30</v>
      </c>
      <c r="B171" s="44" t="s">
        <v>98</v>
      </c>
      <c r="C171" s="43">
        <v>11</v>
      </c>
      <c r="D171" s="43">
        <v>0.4</v>
      </c>
      <c r="E171" s="43">
        <v>0.7</v>
      </c>
      <c r="F171" s="43"/>
      <c r="G171" s="43"/>
      <c r="H171" s="43"/>
      <c r="I171" s="43"/>
      <c r="J171" s="2" t="s">
        <v>13</v>
      </c>
      <c r="K171" s="34"/>
      <c r="L171" s="34"/>
      <c r="M171" s="39"/>
      <c r="N171" s="39"/>
      <c r="O171" s="61"/>
      <c r="P171" s="61"/>
      <c r="Q171" s="64"/>
      <c r="R171" s="61"/>
      <c r="S171" s="41"/>
      <c r="T171" s="40"/>
      <c r="U171" s="39"/>
      <c r="V171" s="39"/>
      <c r="W171" s="34"/>
    </row>
    <row r="172" spans="1:23" ht="19.5" customHeight="1" x14ac:dyDescent="0.25">
      <c r="A172" s="60" t="s">
        <v>97</v>
      </c>
      <c r="B172" s="60"/>
      <c r="C172" s="37">
        <f>SUM(C165:C171)</f>
        <v>77</v>
      </c>
      <c r="D172" s="37">
        <f>SUM(D165:D171)</f>
        <v>2.35</v>
      </c>
      <c r="E172" s="37">
        <f>SUM(E165:E171)</f>
        <v>6.3</v>
      </c>
      <c r="F172" s="37">
        <f>SUM(F165:F171)</f>
        <v>0.65</v>
      </c>
      <c r="G172" s="37">
        <f>SUM(G165:G171)</f>
        <v>0</v>
      </c>
      <c r="H172" s="37">
        <f>SUM(H165:H171)</f>
        <v>0</v>
      </c>
      <c r="I172" s="37">
        <f>SUM(I165:I171)</f>
        <v>0</v>
      </c>
      <c r="J172" s="36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4"/>
    </row>
    <row r="173" spans="1:23" ht="19.5" thickBot="1" x14ac:dyDescent="0.3">
      <c r="A173" s="68"/>
      <c r="B173" s="67"/>
      <c r="C173" s="57"/>
      <c r="D173" s="57"/>
      <c r="E173" s="57"/>
      <c r="F173" s="57"/>
      <c r="G173" s="57"/>
      <c r="H173" s="57"/>
      <c r="I173" s="57"/>
      <c r="J173" s="56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4"/>
    </row>
    <row r="174" spans="1:23" ht="18.75" customHeight="1" x14ac:dyDescent="0.25">
      <c r="A174" s="55" t="s">
        <v>53</v>
      </c>
      <c r="B174" s="6" t="s">
        <v>52</v>
      </c>
      <c r="C174" s="6" t="s">
        <v>51</v>
      </c>
      <c r="D174" s="6" t="s">
        <v>7</v>
      </c>
      <c r="E174" s="6"/>
      <c r="F174" s="6" t="s">
        <v>50</v>
      </c>
      <c r="G174" s="6" t="s">
        <v>49</v>
      </c>
      <c r="H174" s="6" t="s">
        <v>4</v>
      </c>
      <c r="I174" s="6" t="s">
        <v>3</v>
      </c>
      <c r="J174" s="6" t="s">
        <v>2</v>
      </c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1"/>
    </row>
    <row r="175" spans="1:23" ht="19.5" thickBot="1" x14ac:dyDescent="0.3">
      <c r="A175" s="53"/>
      <c r="B175" s="6"/>
      <c r="C175" s="6"/>
      <c r="D175" s="6"/>
      <c r="E175" s="6"/>
      <c r="F175" s="6"/>
      <c r="G175" s="6"/>
      <c r="H175" s="6"/>
      <c r="I175" s="6"/>
      <c r="J175" s="6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1"/>
    </row>
    <row r="176" spans="1:23" ht="18.75" x14ac:dyDescent="0.25">
      <c r="A176" s="50">
        <v>1</v>
      </c>
      <c r="B176" s="49" t="s">
        <v>96</v>
      </c>
      <c r="C176" s="49"/>
      <c r="D176" s="49"/>
      <c r="E176" s="49"/>
      <c r="F176" s="49"/>
      <c r="G176" s="49"/>
      <c r="H176" s="49"/>
      <c r="I176" s="49"/>
      <c r="J176" s="49"/>
      <c r="K176" s="48"/>
      <c r="L176" s="48"/>
      <c r="M176" s="48"/>
      <c r="N176" s="48"/>
      <c r="O176" s="48"/>
      <c r="P176" s="39"/>
      <c r="Q176" s="39"/>
      <c r="R176" s="39"/>
      <c r="S176" s="39"/>
      <c r="T176" s="39"/>
      <c r="U176" s="39"/>
      <c r="V176" s="39"/>
      <c r="W176" s="34"/>
    </row>
    <row r="177" spans="1:23" ht="31.5" x14ac:dyDescent="0.25">
      <c r="A177" s="45" t="s">
        <v>47</v>
      </c>
      <c r="B177" s="44" t="s">
        <v>95</v>
      </c>
      <c r="C177" s="43">
        <v>27</v>
      </c>
      <c r="D177" s="43"/>
      <c r="E177" s="43"/>
      <c r="F177" s="43">
        <v>0.03</v>
      </c>
      <c r="G177" s="43"/>
      <c r="H177" s="43"/>
      <c r="I177" s="43"/>
      <c r="J177" s="2" t="s">
        <v>14</v>
      </c>
      <c r="K177" s="39"/>
      <c r="L177" s="39"/>
      <c r="M177" s="39"/>
      <c r="N177" s="39"/>
      <c r="O177" s="41"/>
      <c r="P177" s="41"/>
      <c r="Q177" s="41"/>
      <c r="R177" s="40"/>
      <c r="S177" s="39"/>
      <c r="T177" s="39"/>
      <c r="U177" s="39"/>
      <c r="V177" s="39"/>
      <c r="W177" s="34"/>
    </row>
    <row r="178" spans="1:23" ht="18.75" x14ac:dyDescent="0.25">
      <c r="A178" s="45" t="s">
        <v>45</v>
      </c>
      <c r="B178" s="44" t="s">
        <v>94</v>
      </c>
      <c r="C178" s="43"/>
      <c r="D178" s="43">
        <v>0.6</v>
      </c>
      <c r="E178" s="43">
        <v>0.5</v>
      </c>
      <c r="F178" s="43"/>
      <c r="G178" s="43"/>
      <c r="H178" s="43"/>
      <c r="I178" s="43"/>
      <c r="J178" s="2" t="s">
        <v>13</v>
      </c>
      <c r="K178" s="41"/>
      <c r="L178" s="41"/>
      <c r="M178" s="41"/>
      <c r="N178" s="41"/>
      <c r="O178" s="41"/>
      <c r="P178" s="41"/>
      <c r="Q178" s="41"/>
      <c r="R178" s="41"/>
      <c r="S178" s="41"/>
      <c r="T178" s="40"/>
      <c r="U178" s="39"/>
      <c r="V178" s="39"/>
      <c r="W178" s="34"/>
    </row>
    <row r="179" spans="1:23" ht="18.75" x14ac:dyDescent="0.25">
      <c r="A179" s="45" t="s">
        <v>42</v>
      </c>
      <c r="B179" s="44" t="s">
        <v>93</v>
      </c>
      <c r="C179" s="43">
        <v>1</v>
      </c>
      <c r="D179" s="43">
        <v>0.35</v>
      </c>
      <c r="E179" s="43">
        <v>0.06</v>
      </c>
      <c r="F179" s="43"/>
      <c r="G179" s="43"/>
      <c r="H179" s="43"/>
      <c r="I179" s="43"/>
      <c r="J179" s="2" t="s">
        <v>16</v>
      </c>
      <c r="K179" s="41"/>
      <c r="L179" s="41"/>
      <c r="M179" s="41"/>
      <c r="N179" s="41"/>
      <c r="O179" s="41"/>
      <c r="P179" s="41"/>
      <c r="Q179" s="41"/>
      <c r="R179" s="41"/>
      <c r="S179" s="41"/>
      <c r="T179" s="40"/>
      <c r="U179" s="39"/>
      <c r="V179" s="39"/>
      <c r="W179" s="34"/>
    </row>
    <row r="180" spans="1:23" ht="18.75" x14ac:dyDescent="0.25">
      <c r="A180" s="45" t="s">
        <v>39</v>
      </c>
      <c r="B180" s="44" t="s">
        <v>92</v>
      </c>
      <c r="C180" s="43"/>
      <c r="D180" s="43">
        <v>0.31</v>
      </c>
      <c r="E180" s="43">
        <v>0.05</v>
      </c>
      <c r="F180" s="43"/>
      <c r="G180" s="43"/>
      <c r="H180" s="43"/>
      <c r="I180" s="43"/>
      <c r="J180" s="2" t="s">
        <v>15</v>
      </c>
      <c r="K180" s="41"/>
      <c r="L180" s="41"/>
      <c r="M180" s="41"/>
      <c r="N180" s="41"/>
      <c r="O180" s="59"/>
      <c r="P180" s="41"/>
      <c r="Q180" s="41"/>
      <c r="R180" s="41"/>
      <c r="S180" s="41"/>
      <c r="T180" s="40"/>
      <c r="U180" s="39"/>
      <c r="V180" s="39"/>
      <c r="W180" s="34"/>
    </row>
    <row r="181" spans="1:23" ht="18.75" x14ac:dyDescent="0.25">
      <c r="A181" s="60" t="s">
        <v>91</v>
      </c>
      <c r="B181" s="60"/>
      <c r="C181" s="37">
        <f>SUM(C177:C180)</f>
        <v>28</v>
      </c>
      <c r="D181" s="37">
        <f>SUM(D177:D180)</f>
        <v>1.26</v>
      </c>
      <c r="E181" s="37">
        <f>SUM(E177:E180)</f>
        <v>0.6100000000000001</v>
      </c>
      <c r="F181" s="37">
        <f>SUM(F177:F180)</f>
        <v>0.03</v>
      </c>
      <c r="G181" s="37">
        <f>SUM(G177:G180)</f>
        <v>0</v>
      </c>
      <c r="H181" s="37">
        <f>SUM(H177:H180)</f>
        <v>0</v>
      </c>
      <c r="I181" s="37">
        <f>SUM(I177:I180)</f>
        <v>0</v>
      </c>
      <c r="J181" s="36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4"/>
    </row>
    <row r="182" spans="1:23" ht="19.5" customHeight="1" thickBot="1" x14ac:dyDescent="0.3">
      <c r="A182" s="68"/>
      <c r="B182" s="67"/>
      <c r="C182" s="57"/>
      <c r="D182" s="57"/>
      <c r="E182" s="57"/>
      <c r="F182" s="57"/>
      <c r="G182" s="57"/>
      <c r="H182" s="57"/>
      <c r="I182" s="57"/>
      <c r="J182" s="56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4"/>
    </row>
    <row r="183" spans="1:23" ht="18.75" customHeight="1" x14ac:dyDescent="0.25">
      <c r="A183" s="66" t="s">
        <v>53</v>
      </c>
      <c r="B183" s="6" t="s">
        <v>52</v>
      </c>
      <c r="C183" s="6" t="s">
        <v>51</v>
      </c>
      <c r="D183" s="6" t="s">
        <v>7</v>
      </c>
      <c r="E183" s="6"/>
      <c r="F183" s="6" t="s">
        <v>50</v>
      </c>
      <c r="G183" s="6" t="s">
        <v>49</v>
      </c>
      <c r="H183" s="6" t="s">
        <v>4</v>
      </c>
      <c r="I183" s="6" t="s">
        <v>3</v>
      </c>
      <c r="J183" s="6" t="s">
        <v>2</v>
      </c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1"/>
    </row>
    <row r="184" spans="1:23" ht="19.5" thickBot="1" x14ac:dyDescent="0.3">
      <c r="A184" s="65"/>
      <c r="B184" s="6"/>
      <c r="C184" s="6"/>
      <c r="D184" s="6"/>
      <c r="E184" s="6"/>
      <c r="F184" s="6"/>
      <c r="G184" s="6"/>
      <c r="H184" s="6"/>
      <c r="I184" s="6"/>
      <c r="J184" s="6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1"/>
    </row>
    <row r="185" spans="1:23" ht="18.75" x14ac:dyDescent="0.25">
      <c r="A185" s="50">
        <v>1</v>
      </c>
      <c r="B185" s="49" t="s">
        <v>90</v>
      </c>
      <c r="C185" s="49"/>
      <c r="D185" s="49"/>
      <c r="E185" s="49"/>
      <c r="F185" s="49"/>
      <c r="G185" s="49"/>
      <c r="H185" s="49"/>
      <c r="I185" s="49"/>
      <c r="J185" s="49"/>
      <c r="K185" s="48"/>
      <c r="L185" s="48"/>
      <c r="M185" s="48"/>
      <c r="N185" s="48"/>
      <c r="O185" s="48"/>
      <c r="P185" s="39"/>
      <c r="Q185" s="39"/>
      <c r="R185" s="39"/>
      <c r="S185" s="39"/>
      <c r="T185" s="39"/>
      <c r="U185" s="39"/>
      <c r="V185" s="39"/>
      <c r="W185" s="34"/>
    </row>
    <row r="186" spans="1:23" ht="18.75" x14ac:dyDescent="0.25">
      <c r="A186" s="45" t="s">
        <v>47</v>
      </c>
      <c r="B186" s="44" t="s">
        <v>89</v>
      </c>
      <c r="C186" s="43">
        <v>6</v>
      </c>
      <c r="D186" s="43">
        <v>1</v>
      </c>
      <c r="E186" s="43">
        <v>0.68</v>
      </c>
      <c r="F186" s="43"/>
      <c r="G186" s="43"/>
      <c r="H186" s="43"/>
      <c r="I186" s="43"/>
      <c r="J186" s="2" t="s">
        <v>65</v>
      </c>
      <c r="K186" s="39"/>
      <c r="L186" s="39"/>
      <c r="M186" s="39"/>
      <c r="N186" s="41"/>
      <c r="O186" s="59"/>
      <c r="P186" s="39"/>
      <c r="Q186" s="41"/>
      <c r="R186" s="41"/>
      <c r="S186" s="40"/>
      <c r="T186" s="40"/>
      <c r="U186" s="39"/>
      <c r="V186" s="39"/>
      <c r="W186" s="34"/>
    </row>
    <row r="187" spans="1:23" ht="18.75" x14ac:dyDescent="0.25">
      <c r="A187" s="45" t="s">
        <v>45</v>
      </c>
      <c r="B187" s="44" t="s">
        <v>88</v>
      </c>
      <c r="C187" s="43">
        <v>32</v>
      </c>
      <c r="D187" s="43">
        <v>1</v>
      </c>
      <c r="E187" s="43">
        <v>0.85</v>
      </c>
      <c r="F187" s="43"/>
      <c r="G187" s="43"/>
      <c r="H187" s="43"/>
      <c r="I187" s="43"/>
      <c r="J187" s="2" t="s">
        <v>87</v>
      </c>
      <c r="K187" s="34"/>
      <c r="L187" s="34"/>
      <c r="M187" s="34"/>
      <c r="N187" s="59"/>
      <c r="O187" s="41"/>
      <c r="P187" s="41"/>
      <c r="Q187" s="59"/>
      <c r="R187" s="59"/>
      <c r="S187" s="40"/>
      <c r="T187" s="40"/>
      <c r="U187" s="39"/>
      <c r="V187" s="39"/>
      <c r="W187" s="34"/>
    </row>
    <row r="188" spans="1:23" ht="22.5" customHeight="1" x14ac:dyDescent="0.25">
      <c r="A188" s="45" t="s">
        <v>42</v>
      </c>
      <c r="B188" s="44" t="s">
        <v>86</v>
      </c>
      <c r="C188" s="43">
        <v>10</v>
      </c>
      <c r="D188" s="43">
        <v>0.7</v>
      </c>
      <c r="E188" s="43">
        <v>0.6</v>
      </c>
      <c r="F188" s="43"/>
      <c r="G188" s="43"/>
      <c r="H188" s="43"/>
      <c r="I188" s="43"/>
      <c r="J188" s="2" t="s">
        <v>17</v>
      </c>
      <c r="K188" s="34"/>
      <c r="L188" s="34"/>
      <c r="M188" s="34"/>
      <c r="N188" s="41"/>
      <c r="O188" s="41"/>
      <c r="P188" s="41"/>
      <c r="Q188" s="41"/>
      <c r="R188" s="41"/>
      <c r="S188" s="40"/>
      <c r="T188" s="40"/>
      <c r="U188" s="39"/>
      <c r="V188" s="39"/>
      <c r="W188" s="34"/>
    </row>
    <row r="189" spans="1:23" ht="19.5" customHeight="1" x14ac:dyDescent="0.25">
      <c r="A189" s="45" t="s">
        <v>39</v>
      </c>
      <c r="B189" s="44" t="s">
        <v>85</v>
      </c>
      <c r="C189" s="43"/>
      <c r="D189" s="43"/>
      <c r="E189" s="43"/>
      <c r="F189" s="43"/>
      <c r="G189" s="43"/>
      <c r="H189" s="42"/>
      <c r="I189" s="42">
        <v>2</v>
      </c>
      <c r="J189" s="2" t="s">
        <v>16</v>
      </c>
      <c r="K189" s="34"/>
      <c r="L189" s="34"/>
      <c r="M189" s="34"/>
      <c r="N189" s="34"/>
      <c r="O189" s="41"/>
      <c r="P189" s="34"/>
      <c r="Q189" s="64"/>
      <c r="R189" s="41"/>
      <c r="S189" s="40"/>
      <c r="T189" s="40"/>
      <c r="U189" s="39"/>
      <c r="V189" s="39"/>
      <c r="W189" s="34"/>
    </row>
    <row r="190" spans="1:23" ht="18.75" x14ac:dyDescent="0.25">
      <c r="A190" s="45" t="s">
        <v>36</v>
      </c>
      <c r="B190" s="44" t="s">
        <v>84</v>
      </c>
      <c r="C190" s="62"/>
      <c r="D190" s="62"/>
      <c r="E190" s="62"/>
      <c r="F190" s="62"/>
      <c r="G190" s="62"/>
      <c r="H190" s="63">
        <v>2</v>
      </c>
      <c r="I190" s="63">
        <v>2</v>
      </c>
      <c r="J190" s="2" t="s">
        <v>15</v>
      </c>
      <c r="K190" s="34"/>
      <c r="L190" s="34"/>
      <c r="M190" s="41"/>
      <c r="N190" s="41"/>
      <c r="O190" s="34"/>
      <c r="P190" s="41"/>
      <c r="Q190" s="34"/>
      <c r="R190" s="34"/>
      <c r="S190" s="34"/>
      <c r="T190" s="40"/>
      <c r="U190" s="39"/>
      <c r="V190" s="39"/>
      <c r="W190" s="34"/>
    </row>
    <row r="191" spans="1:23" ht="18.75" x14ac:dyDescent="0.25">
      <c r="A191" s="45" t="s">
        <v>33</v>
      </c>
      <c r="B191" s="44" t="s">
        <v>83</v>
      </c>
      <c r="C191" s="62"/>
      <c r="D191" s="62"/>
      <c r="E191" s="62"/>
      <c r="F191" s="62"/>
      <c r="G191" s="62"/>
      <c r="H191" s="63"/>
      <c r="I191" s="63">
        <v>3</v>
      </c>
      <c r="J191" s="2" t="s">
        <v>14</v>
      </c>
      <c r="K191" s="34"/>
      <c r="L191" s="34"/>
      <c r="M191" s="41"/>
      <c r="N191" s="41"/>
      <c r="O191" s="34"/>
      <c r="P191" s="34"/>
      <c r="Q191" s="41"/>
      <c r="R191" s="34"/>
      <c r="S191" s="34"/>
      <c r="T191" s="40"/>
      <c r="U191" s="39"/>
      <c r="V191" s="39"/>
      <c r="W191" s="34"/>
    </row>
    <row r="192" spans="1:23" ht="18.75" x14ac:dyDescent="0.25">
      <c r="A192" s="45" t="s">
        <v>30</v>
      </c>
      <c r="B192" s="44" t="s">
        <v>82</v>
      </c>
      <c r="C192" s="62"/>
      <c r="D192" s="62"/>
      <c r="E192" s="62"/>
      <c r="F192" s="62"/>
      <c r="G192" s="62"/>
      <c r="H192" s="63"/>
      <c r="I192" s="63">
        <v>2</v>
      </c>
      <c r="J192" s="2" t="s">
        <v>13</v>
      </c>
      <c r="K192" s="34"/>
      <c r="L192" s="34"/>
      <c r="M192" s="41"/>
      <c r="N192" s="41"/>
      <c r="O192" s="34"/>
      <c r="P192" s="34"/>
      <c r="Q192" s="34"/>
      <c r="R192" s="41"/>
      <c r="S192" s="34"/>
      <c r="T192" s="40"/>
      <c r="U192" s="39"/>
      <c r="V192" s="39"/>
      <c r="W192" s="34"/>
    </row>
    <row r="193" spans="1:23" ht="18.75" x14ac:dyDescent="0.25">
      <c r="A193" s="60" t="s">
        <v>81</v>
      </c>
      <c r="B193" s="60"/>
      <c r="C193" s="37">
        <f>SUM(C186:C192)</f>
        <v>48</v>
      </c>
      <c r="D193" s="37">
        <f>SUM(D186:D192)</f>
        <v>2.7</v>
      </c>
      <c r="E193" s="37">
        <f>SUM(E186:E192)</f>
        <v>2.13</v>
      </c>
      <c r="F193" s="37">
        <f>SUM(F186:F192)</f>
        <v>0</v>
      </c>
      <c r="G193" s="37">
        <f>SUM(G186:G192)</f>
        <v>0</v>
      </c>
      <c r="H193" s="37">
        <f>SUM(H186:H192)</f>
        <v>2</v>
      </c>
      <c r="I193" s="37">
        <f>SUM(I186:I192)</f>
        <v>9</v>
      </c>
      <c r="J193" s="36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4"/>
    </row>
    <row r="194" spans="1:23" ht="16.5" thickBot="1" x14ac:dyDescent="0.3">
      <c r="A194" s="58"/>
      <c r="B194" s="58"/>
      <c r="C194" s="58"/>
      <c r="D194" s="58"/>
      <c r="E194" s="58"/>
      <c r="F194" s="58"/>
      <c r="G194" s="57"/>
      <c r="H194" s="57"/>
      <c r="I194" s="57"/>
      <c r="J194" s="56"/>
    </row>
    <row r="195" spans="1:23" ht="18.75" customHeight="1" x14ac:dyDescent="0.25">
      <c r="A195" s="55" t="s">
        <v>53</v>
      </c>
      <c r="B195" s="6" t="s">
        <v>52</v>
      </c>
      <c r="C195" s="6" t="s">
        <v>51</v>
      </c>
      <c r="D195" s="6" t="s">
        <v>7</v>
      </c>
      <c r="E195" s="6"/>
      <c r="F195" s="6" t="s">
        <v>50</v>
      </c>
      <c r="G195" s="6" t="s">
        <v>49</v>
      </c>
      <c r="H195" s="6" t="s">
        <v>4</v>
      </c>
      <c r="I195" s="6" t="s">
        <v>3</v>
      </c>
      <c r="J195" s="6" t="s">
        <v>2</v>
      </c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1"/>
    </row>
    <row r="196" spans="1:23" ht="19.5" thickBot="1" x14ac:dyDescent="0.3">
      <c r="A196" s="53"/>
      <c r="B196" s="6"/>
      <c r="C196" s="6"/>
      <c r="D196" s="6"/>
      <c r="E196" s="6"/>
      <c r="F196" s="6"/>
      <c r="G196" s="6"/>
      <c r="H196" s="6"/>
      <c r="I196" s="6"/>
      <c r="J196" s="6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1"/>
    </row>
    <row r="197" spans="1:23" ht="18.75" x14ac:dyDescent="0.25">
      <c r="A197" s="50">
        <v>1</v>
      </c>
      <c r="B197" s="49" t="s">
        <v>80</v>
      </c>
      <c r="C197" s="49"/>
      <c r="D197" s="49"/>
      <c r="E197" s="49"/>
      <c r="F197" s="49"/>
      <c r="G197" s="49"/>
      <c r="H197" s="49"/>
      <c r="I197" s="49"/>
      <c r="J197" s="49"/>
      <c r="K197" s="48"/>
      <c r="L197" s="48"/>
      <c r="M197" s="48"/>
      <c r="N197" s="48"/>
      <c r="O197" s="48"/>
      <c r="P197" s="39"/>
      <c r="Q197" s="39"/>
      <c r="R197" s="39"/>
      <c r="S197" s="39"/>
      <c r="T197" s="39"/>
      <c r="U197" s="39"/>
      <c r="V197" s="39"/>
      <c r="W197" s="34"/>
    </row>
    <row r="198" spans="1:23" ht="18.75" x14ac:dyDescent="0.25">
      <c r="A198" s="45" t="s">
        <v>47</v>
      </c>
      <c r="B198" s="44" t="s">
        <v>79</v>
      </c>
      <c r="C198" s="43"/>
      <c r="D198" s="43">
        <v>1.03</v>
      </c>
      <c r="E198" s="43">
        <v>1.27</v>
      </c>
      <c r="F198" s="43"/>
      <c r="G198" s="43"/>
      <c r="H198" s="43"/>
      <c r="I198" s="43"/>
      <c r="J198" s="2" t="s">
        <v>15</v>
      </c>
      <c r="K198" s="34"/>
      <c r="L198" s="34"/>
      <c r="M198" s="34"/>
      <c r="N198" s="34"/>
      <c r="O198" s="59"/>
      <c r="P198" s="41"/>
      <c r="Q198" s="41"/>
      <c r="R198" s="41"/>
      <c r="S198" s="40"/>
      <c r="T198" s="40"/>
      <c r="U198" s="39"/>
      <c r="V198" s="39"/>
      <c r="W198" s="34"/>
    </row>
    <row r="199" spans="1:23" ht="18.75" x14ac:dyDescent="0.25">
      <c r="A199" s="45" t="s">
        <v>45</v>
      </c>
      <c r="B199" s="44" t="s">
        <v>78</v>
      </c>
      <c r="C199" s="62"/>
      <c r="D199" s="62">
        <v>1.7</v>
      </c>
      <c r="E199" s="62">
        <v>0.7</v>
      </c>
      <c r="F199" s="62"/>
      <c r="G199" s="62"/>
      <c r="H199" s="62"/>
      <c r="I199" s="62"/>
      <c r="J199" s="2" t="s">
        <v>14</v>
      </c>
      <c r="K199" s="34"/>
      <c r="L199" s="34"/>
      <c r="M199" s="41"/>
      <c r="N199" s="41"/>
      <c r="O199" s="34"/>
      <c r="P199" s="41"/>
      <c r="Q199" s="41"/>
      <c r="R199" s="34"/>
      <c r="S199" s="34"/>
      <c r="T199" s="40"/>
      <c r="U199" s="39"/>
      <c r="V199" s="39"/>
      <c r="W199" s="34"/>
    </row>
    <row r="200" spans="1:23" ht="18.75" x14ac:dyDescent="0.25">
      <c r="A200" s="45" t="s">
        <v>42</v>
      </c>
      <c r="B200" s="44" t="s">
        <v>77</v>
      </c>
      <c r="C200" s="62"/>
      <c r="D200" s="62"/>
      <c r="E200" s="62"/>
      <c r="F200" s="62"/>
      <c r="G200" s="62">
        <v>0.2</v>
      </c>
      <c r="H200" s="62"/>
      <c r="I200" s="62"/>
      <c r="J200" s="2" t="s">
        <v>13</v>
      </c>
      <c r="K200" s="34"/>
      <c r="L200" s="34"/>
      <c r="M200" s="41"/>
      <c r="N200" s="41"/>
      <c r="O200" s="34"/>
      <c r="P200" s="34"/>
      <c r="Q200" s="34"/>
      <c r="R200" s="41"/>
      <c r="S200" s="34"/>
      <c r="T200" s="40"/>
      <c r="U200" s="39"/>
      <c r="V200" s="39"/>
      <c r="W200" s="34"/>
    </row>
    <row r="201" spans="1:23" ht="18.75" x14ac:dyDescent="0.25">
      <c r="A201" s="60" t="s">
        <v>76</v>
      </c>
      <c r="B201" s="60"/>
      <c r="C201" s="37">
        <f>SUM(C196:C200)</f>
        <v>0</v>
      </c>
      <c r="D201" s="37">
        <f>SUM(D198:D200)</f>
        <v>2.73</v>
      </c>
      <c r="E201" s="37">
        <f>SUM(E198:E200)</f>
        <v>1.97</v>
      </c>
      <c r="F201" s="37">
        <f>SUM(F198:F200)</f>
        <v>0</v>
      </c>
      <c r="G201" s="37">
        <f>SUM(G198:G200)</f>
        <v>0.2</v>
      </c>
      <c r="H201" s="37">
        <f>SUM(H198:H200)</f>
        <v>0</v>
      </c>
      <c r="I201" s="37">
        <f>SUM(I198:I200)</f>
        <v>0</v>
      </c>
      <c r="J201" s="36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4"/>
    </row>
    <row r="202" spans="1:23" ht="16.5" thickBot="1" x14ac:dyDescent="0.3">
      <c r="A202" s="58"/>
      <c r="B202" s="58"/>
      <c r="C202" s="58"/>
      <c r="D202" s="58"/>
      <c r="E202" s="58"/>
      <c r="F202" s="58"/>
      <c r="G202" s="57"/>
      <c r="H202" s="57"/>
      <c r="I202" s="57"/>
      <c r="J202" s="56"/>
    </row>
    <row r="203" spans="1:23" ht="18.75" customHeight="1" x14ac:dyDescent="0.25">
      <c r="A203" s="55" t="s">
        <v>53</v>
      </c>
      <c r="B203" s="6" t="s">
        <v>52</v>
      </c>
      <c r="C203" s="6" t="s">
        <v>51</v>
      </c>
      <c r="D203" s="6" t="s">
        <v>7</v>
      </c>
      <c r="E203" s="6"/>
      <c r="F203" s="6" t="s">
        <v>50</v>
      </c>
      <c r="G203" s="6" t="s">
        <v>49</v>
      </c>
      <c r="H203" s="6" t="s">
        <v>4</v>
      </c>
      <c r="I203" s="6" t="s">
        <v>3</v>
      </c>
      <c r="J203" s="6" t="s">
        <v>2</v>
      </c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1"/>
    </row>
    <row r="204" spans="1:23" ht="19.5" thickBot="1" x14ac:dyDescent="0.3">
      <c r="A204" s="53"/>
      <c r="B204" s="6"/>
      <c r="C204" s="6"/>
      <c r="D204" s="6"/>
      <c r="E204" s="6"/>
      <c r="F204" s="6"/>
      <c r="G204" s="6"/>
      <c r="H204" s="6"/>
      <c r="I204" s="6"/>
      <c r="J204" s="6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1"/>
    </row>
    <row r="205" spans="1:23" ht="18.75" x14ac:dyDescent="0.25">
      <c r="A205" s="50">
        <v>1</v>
      </c>
      <c r="B205" s="49" t="s">
        <v>75</v>
      </c>
      <c r="C205" s="49"/>
      <c r="D205" s="49"/>
      <c r="E205" s="49"/>
      <c r="F205" s="49"/>
      <c r="G205" s="49"/>
      <c r="H205" s="49"/>
      <c r="I205" s="49"/>
      <c r="J205" s="49"/>
      <c r="K205" s="48"/>
      <c r="L205" s="48"/>
      <c r="M205" s="48"/>
      <c r="N205" s="48"/>
      <c r="O205" s="48"/>
      <c r="P205" s="39"/>
      <c r="Q205" s="39"/>
      <c r="R205" s="39"/>
      <c r="S205" s="39"/>
      <c r="T205" s="39"/>
      <c r="U205" s="39"/>
      <c r="V205" s="39"/>
      <c r="W205" s="34"/>
    </row>
    <row r="206" spans="1:23" ht="18.75" x14ac:dyDescent="0.25">
      <c r="A206" s="45" t="s">
        <v>47</v>
      </c>
      <c r="B206" s="44" t="s">
        <v>74</v>
      </c>
      <c r="C206" s="43">
        <v>6</v>
      </c>
      <c r="D206" s="43"/>
      <c r="E206" s="43"/>
      <c r="F206" s="43"/>
      <c r="G206" s="43"/>
      <c r="H206" s="43"/>
      <c r="I206" s="43"/>
      <c r="J206" s="2" t="s">
        <v>15</v>
      </c>
      <c r="K206" s="39"/>
      <c r="L206" s="39"/>
      <c r="M206" s="39"/>
      <c r="N206" s="39"/>
      <c r="O206" s="41"/>
      <c r="P206" s="41"/>
      <c r="Q206" s="40"/>
      <c r="R206" s="41"/>
      <c r="S206" s="39"/>
      <c r="T206" s="39"/>
      <c r="U206" s="39"/>
      <c r="V206" s="39"/>
      <c r="W206" s="34"/>
    </row>
    <row r="207" spans="1:23" ht="18.75" x14ac:dyDescent="0.25">
      <c r="A207" s="45" t="s">
        <v>45</v>
      </c>
      <c r="B207" s="44" t="s">
        <v>73</v>
      </c>
      <c r="C207" s="43">
        <v>23</v>
      </c>
      <c r="D207" s="43">
        <v>0.52</v>
      </c>
      <c r="E207" s="43">
        <v>0.12</v>
      </c>
      <c r="F207" s="43"/>
      <c r="G207" s="43"/>
      <c r="H207" s="43"/>
      <c r="I207" s="43"/>
      <c r="J207" s="2" t="s">
        <v>28</v>
      </c>
      <c r="K207" s="34"/>
      <c r="L207" s="34"/>
      <c r="M207" s="41"/>
      <c r="N207" s="41"/>
      <c r="O207" s="41"/>
      <c r="P207" s="41"/>
      <c r="Q207" s="41"/>
      <c r="R207" s="41"/>
      <c r="S207" s="40"/>
      <c r="T207" s="40"/>
      <c r="U207" s="39"/>
      <c r="V207" s="39"/>
      <c r="W207" s="34"/>
    </row>
    <row r="208" spans="1:23" ht="18.75" x14ac:dyDescent="0.25">
      <c r="A208" s="45" t="s">
        <v>42</v>
      </c>
      <c r="B208" s="44" t="s">
        <v>72</v>
      </c>
      <c r="C208" s="43">
        <v>6</v>
      </c>
      <c r="D208" s="43">
        <v>0.16</v>
      </c>
      <c r="E208" s="43">
        <v>0.03</v>
      </c>
      <c r="F208" s="43"/>
      <c r="G208" s="43"/>
      <c r="H208" s="43"/>
      <c r="I208" s="43"/>
      <c r="J208" s="2" t="s">
        <v>17</v>
      </c>
      <c r="K208" s="34"/>
      <c r="L208" s="34"/>
      <c r="M208" s="34"/>
      <c r="N208" s="41"/>
      <c r="O208" s="34"/>
      <c r="P208" s="41"/>
      <c r="Q208" s="41"/>
      <c r="R208" s="41"/>
      <c r="S208" s="40"/>
      <c r="T208" s="34"/>
      <c r="U208" s="39"/>
      <c r="V208" s="39"/>
      <c r="W208" s="34"/>
    </row>
    <row r="209" spans="1:23" ht="18.75" x14ac:dyDescent="0.25">
      <c r="A209" s="45" t="s">
        <v>39</v>
      </c>
      <c r="B209" s="44" t="s">
        <v>71</v>
      </c>
      <c r="C209" s="62">
        <v>11</v>
      </c>
      <c r="D209" s="62">
        <v>0.4</v>
      </c>
      <c r="E209" s="62">
        <v>0.03</v>
      </c>
      <c r="F209" s="62"/>
      <c r="G209" s="62"/>
      <c r="H209" s="62"/>
      <c r="I209" s="62"/>
      <c r="J209" s="2" t="s">
        <v>16</v>
      </c>
      <c r="K209" s="34"/>
      <c r="L209" s="34"/>
      <c r="M209" s="41"/>
      <c r="N209" s="41"/>
      <c r="O209" s="41"/>
      <c r="P209" s="41"/>
      <c r="Q209" s="41"/>
      <c r="R209" s="34"/>
      <c r="S209" s="34"/>
      <c r="T209" s="40"/>
      <c r="U209" s="39"/>
      <c r="V209" s="39"/>
      <c r="W209" s="34"/>
    </row>
    <row r="210" spans="1:23" ht="18.75" x14ac:dyDescent="0.25">
      <c r="A210" s="45" t="s">
        <v>36</v>
      </c>
      <c r="B210" s="44" t="s">
        <v>70</v>
      </c>
      <c r="C210" s="62">
        <v>20</v>
      </c>
      <c r="D210" s="62">
        <v>0.7</v>
      </c>
      <c r="E210" s="62">
        <v>0.09</v>
      </c>
      <c r="F210" s="62"/>
      <c r="G210" s="62"/>
      <c r="H210" s="62"/>
      <c r="I210" s="62"/>
      <c r="J210" s="2" t="s">
        <v>69</v>
      </c>
      <c r="K210" s="34"/>
      <c r="L210" s="34"/>
      <c r="M210" s="41"/>
      <c r="N210" s="41"/>
      <c r="O210" s="34"/>
      <c r="P210" s="41"/>
      <c r="Q210" s="41"/>
      <c r="R210" s="34"/>
      <c r="S210" s="34"/>
      <c r="T210" s="40"/>
      <c r="U210" s="39"/>
      <c r="V210" s="39"/>
      <c r="W210" s="34"/>
    </row>
    <row r="211" spans="1:23" ht="18.75" x14ac:dyDescent="0.25">
      <c r="A211" s="45" t="s">
        <v>33</v>
      </c>
      <c r="B211" s="44" t="s">
        <v>68</v>
      </c>
      <c r="C211" s="62">
        <v>3</v>
      </c>
      <c r="D211" s="62">
        <v>0.25</v>
      </c>
      <c r="E211" s="62">
        <v>0.03</v>
      </c>
      <c r="F211" s="62"/>
      <c r="G211" s="62"/>
      <c r="H211" s="62"/>
      <c r="I211" s="62"/>
      <c r="J211" s="2" t="s">
        <v>65</v>
      </c>
      <c r="K211" s="34"/>
      <c r="L211" s="34"/>
      <c r="M211" s="41"/>
      <c r="N211" s="41"/>
      <c r="O211" s="41"/>
      <c r="P211" s="41"/>
      <c r="Q211" s="41"/>
      <c r="R211" s="46"/>
      <c r="S211" s="34"/>
      <c r="T211" s="40"/>
      <c r="U211" s="39"/>
      <c r="V211" s="39"/>
      <c r="W211" s="34"/>
    </row>
    <row r="212" spans="1:23" ht="18.75" x14ac:dyDescent="0.25">
      <c r="A212" s="45" t="s">
        <v>30</v>
      </c>
      <c r="B212" s="44" t="s">
        <v>67</v>
      </c>
      <c r="C212" s="62">
        <v>14</v>
      </c>
      <c r="D212" s="62">
        <v>0.5</v>
      </c>
      <c r="E212" s="62">
        <v>0.33</v>
      </c>
      <c r="F212" s="62"/>
      <c r="G212" s="62"/>
      <c r="H212" s="62"/>
      <c r="I212" s="62"/>
      <c r="J212" s="2" t="s">
        <v>65</v>
      </c>
      <c r="K212" s="34"/>
      <c r="L212" s="34"/>
      <c r="M212" s="41"/>
      <c r="N212" s="41"/>
      <c r="O212" s="41"/>
      <c r="P212" s="41"/>
      <c r="Q212" s="41"/>
      <c r="R212" s="46"/>
      <c r="S212" s="34"/>
      <c r="T212" s="40"/>
      <c r="U212" s="39"/>
      <c r="V212" s="39"/>
      <c r="W212" s="34"/>
    </row>
    <row r="213" spans="1:23" ht="18.75" x14ac:dyDescent="0.25">
      <c r="A213" s="45" t="s">
        <v>27</v>
      </c>
      <c r="B213" s="44" t="s">
        <v>66</v>
      </c>
      <c r="C213" s="62">
        <v>10</v>
      </c>
      <c r="D213" s="62">
        <v>0.36</v>
      </c>
      <c r="E213" s="62">
        <v>0.24</v>
      </c>
      <c r="F213" s="62"/>
      <c r="G213" s="62"/>
      <c r="H213" s="62"/>
      <c r="I213" s="62"/>
      <c r="J213" s="2" t="s">
        <v>65</v>
      </c>
      <c r="K213" s="59"/>
      <c r="L213" s="59"/>
      <c r="M213" s="59"/>
      <c r="N213" s="59"/>
      <c r="O213" s="59"/>
      <c r="P213" s="59"/>
      <c r="Q213" s="41"/>
      <c r="R213" s="46"/>
      <c r="S213" s="34"/>
      <c r="T213" s="40"/>
      <c r="U213" s="39"/>
      <c r="V213" s="39"/>
      <c r="W213" s="34"/>
    </row>
    <row r="214" spans="1:23" ht="18.75" x14ac:dyDescent="0.25">
      <c r="A214" s="60" t="s">
        <v>64</v>
      </c>
      <c r="B214" s="60"/>
      <c r="C214" s="37">
        <f>SUM(C206:C213)</f>
        <v>93</v>
      </c>
      <c r="D214" s="37">
        <f>SUM(D206:D213)</f>
        <v>2.89</v>
      </c>
      <c r="E214" s="37">
        <f>SUM(E206:E213)</f>
        <v>0.87000000000000011</v>
      </c>
      <c r="F214" s="37">
        <f>SUM(F206:F213)</f>
        <v>0</v>
      </c>
      <c r="G214" s="37">
        <f>SUM(G206:G213)</f>
        <v>0</v>
      </c>
      <c r="H214" s="37">
        <f>SUM(H206:H213)</f>
        <v>0</v>
      </c>
      <c r="I214" s="37">
        <f>SUM(I206:I213)</f>
        <v>0</v>
      </c>
      <c r="J214" s="36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4"/>
    </row>
    <row r="215" spans="1:23" ht="16.5" thickBot="1" x14ac:dyDescent="0.3">
      <c r="A215" s="58"/>
      <c r="B215" s="58"/>
      <c r="C215" s="58"/>
      <c r="D215" s="58"/>
      <c r="E215" s="58"/>
      <c r="F215" s="58"/>
      <c r="G215" s="57"/>
      <c r="H215" s="57"/>
      <c r="I215" s="57"/>
      <c r="J215" s="56"/>
    </row>
    <row r="216" spans="1:23" ht="18.75" customHeight="1" x14ac:dyDescent="0.25">
      <c r="A216" s="55" t="s">
        <v>53</v>
      </c>
      <c r="B216" s="6" t="s">
        <v>52</v>
      </c>
      <c r="C216" s="6" t="s">
        <v>51</v>
      </c>
      <c r="D216" s="6" t="s">
        <v>7</v>
      </c>
      <c r="E216" s="6"/>
      <c r="F216" s="6" t="s">
        <v>50</v>
      </c>
      <c r="G216" s="6" t="s">
        <v>49</v>
      </c>
      <c r="H216" s="6" t="s">
        <v>4</v>
      </c>
      <c r="I216" s="6" t="s">
        <v>3</v>
      </c>
      <c r="J216" s="6" t="s">
        <v>2</v>
      </c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1"/>
    </row>
    <row r="217" spans="1:23" ht="19.5" thickBot="1" x14ac:dyDescent="0.3">
      <c r="A217" s="53"/>
      <c r="B217" s="6"/>
      <c r="C217" s="6"/>
      <c r="D217" s="6"/>
      <c r="E217" s="6"/>
      <c r="F217" s="6"/>
      <c r="G217" s="6"/>
      <c r="H217" s="6"/>
      <c r="I217" s="6"/>
      <c r="J217" s="6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1"/>
    </row>
    <row r="218" spans="1:23" ht="18.75" x14ac:dyDescent="0.25">
      <c r="A218" s="50">
        <v>1</v>
      </c>
      <c r="B218" s="49" t="s">
        <v>63</v>
      </c>
      <c r="C218" s="49"/>
      <c r="D218" s="49"/>
      <c r="E218" s="49"/>
      <c r="F218" s="49"/>
      <c r="G218" s="49"/>
      <c r="H218" s="49"/>
      <c r="I218" s="49"/>
      <c r="J218" s="49"/>
      <c r="K218" s="48"/>
      <c r="L218" s="48"/>
      <c r="M218" s="48"/>
      <c r="N218" s="48"/>
      <c r="O218" s="48"/>
      <c r="P218" s="39"/>
      <c r="Q218" s="39"/>
      <c r="R218" s="39"/>
      <c r="S218" s="39"/>
      <c r="T218" s="39"/>
      <c r="U218" s="39"/>
      <c r="V218" s="39"/>
      <c r="W218" s="34"/>
    </row>
    <row r="219" spans="1:23" ht="18.75" x14ac:dyDescent="0.25">
      <c r="A219" s="45" t="s">
        <v>47</v>
      </c>
      <c r="B219" s="44" t="s">
        <v>62</v>
      </c>
      <c r="C219" s="43"/>
      <c r="D219" s="43"/>
      <c r="E219" s="43"/>
      <c r="F219" s="43"/>
      <c r="G219" s="43">
        <v>1.0999999999999999E-2</v>
      </c>
      <c r="H219" s="43"/>
      <c r="I219" s="43"/>
      <c r="J219" s="2" t="s">
        <v>16</v>
      </c>
      <c r="K219" s="39"/>
      <c r="L219" s="39"/>
      <c r="M219" s="39"/>
      <c r="N219" s="39"/>
      <c r="O219" s="61"/>
      <c r="P219" s="41"/>
      <c r="Q219" s="40"/>
      <c r="R219" s="61"/>
      <c r="S219" s="39"/>
      <c r="T219" s="39"/>
      <c r="U219" s="39"/>
      <c r="V219" s="39"/>
      <c r="W219" s="34"/>
    </row>
    <row r="220" spans="1:23" ht="18.75" x14ac:dyDescent="0.25">
      <c r="A220" s="45" t="s">
        <v>45</v>
      </c>
      <c r="B220" s="44" t="s">
        <v>61</v>
      </c>
      <c r="C220" s="43"/>
      <c r="D220" s="43"/>
      <c r="E220" s="43"/>
      <c r="F220" s="43"/>
      <c r="G220" s="43">
        <v>1.2E-2</v>
      </c>
      <c r="H220" s="43"/>
      <c r="I220" s="43"/>
      <c r="J220" s="2" t="s">
        <v>15</v>
      </c>
      <c r="K220" s="39"/>
      <c r="L220" s="39"/>
      <c r="M220" s="39"/>
      <c r="N220" s="41"/>
      <c r="O220" s="39"/>
      <c r="P220" s="61"/>
      <c r="Q220" s="41"/>
      <c r="R220" s="61"/>
      <c r="S220" s="40"/>
      <c r="T220" s="40"/>
      <c r="U220" s="39"/>
      <c r="V220" s="39"/>
      <c r="W220" s="34"/>
    </row>
    <row r="221" spans="1:23" ht="18.75" x14ac:dyDescent="0.25">
      <c r="A221" s="45" t="s">
        <v>42</v>
      </c>
      <c r="B221" s="44" t="s">
        <v>60</v>
      </c>
      <c r="C221" s="43"/>
      <c r="D221" s="43"/>
      <c r="E221" s="43"/>
      <c r="F221" s="43"/>
      <c r="G221" s="43">
        <v>1.4999999999999999E-2</v>
      </c>
      <c r="H221" s="43"/>
      <c r="I221" s="43"/>
      <c r="J221" s="2" t="s">
        <v>15</v>
      </c>
      <c r="K221" s="34"/>
      <c r="L221" s="34"/>
      <c r="M221" s="34"/>
      <c r="N221" s="41"/>
      <c r="O221" s="34"/>
      <c r="P221" s="61"/>
      <c r="Q221" s="34"/>
      <c r="R221" s="41"/>
      <c r="S221" s="61"/>
      <c r="T221" s="40"/>
      <c r="U221" s="39"/>
      <c r="V221" s="39"/>
      <c r="W221" s="34"/>
    </row>
    <row r="222" spans="1:23" ht="18.75" x14ac:dyDescent="0.25">
      <c r="A222" s="45" t="s">
        <v>39</v>
      </c>
      <c r="B222" s="44" t="s">
        <v>59</v>
      </c>
      <c r="C222" s="43"/>
      <c r="D222" s="43"/>
      <c r="E222" s="43"/>
      <c r="F222" s="43"/>
      <c r="G222" s="43">
        <v>1.4999999999999999E-2</v>
      </c>
      <c r="H222" s="43"/>
      <c r="I222" s="43"/>
      <c r="J222" s="2" t="s">
        <v>14</v>
      </c>
      <c r="K222" s="34"/>
      <c r="L222" s="34"/>
      <c r="M222" s="34"/>
      <c r="N222" s="41"/>
      <c r="O222" s="34"/>
      <c r="P222" s="41"/>
      <c r="Q222" s="61"/>
      <c r="R222" s="41"/>
      <c r="S222" s="61"/>
      <c r="T222" s="40"/>
      <c r="U222" s="39"/>
      <c r="V222" s="39"/>
      <c r="W222" s="34"/>
    </row>
    <row r="223" spans="1:23" ht="18.75" x14ac:dyDescent="0.25">
      <c r="A223" s="45" t="s">
        <v>36</v>
      </c>
      <c r="B223" s="44" t="s">
        <v>58</v>
      </c>
      <c r="C223" s="43"/>
      <c r="D223" s="43"/>
      <c r="E223" s="43"/>
      <c r="F223" s="43"/>
      <c r="G223" s="43">
        <v>1.0999999999999999E-2</v>
      </c>
      <c r="H223" s="43"/>
      <c r="I223" s="43"/>
      <c r="J223" s="2" t="s">
        <v>14</v>
      </c>
      <c r="K223" s="34"/>
      <c r="L223" s="34"/>
      <c r="M223" s="34"/>
      <c r="N223" s="41"/>
      <c r="O223" s="34"/>
      <c r="P223" s="61"/>
      <c r="Q223" s="61"/>
      <c r="R223" s="41"/>
      <c r="S223" s="61"/>
      <c r="T223" s="40"/>
      <c r="U223" s="39"/>
      <c r="V223" s="39"/>
      <c r="W223" s="34"/>
    </row>
    <row r="224" spans="1:23" ht="18.75" x14ac:dyDescent="0.25">
      <c r="A224" s="45" t="s">
        <v>33</v>
      </c>
      <c r="B224" s="44" t="s">
        <v>57</v>
      </c>
      <c r="C224" s="43"/>
      <c r="D224" s="43"/>
      <c r="E224" s="43"/>
      <c r="F224" s="43"/>
      <c r="G224" s="43">
        <v>1.0999999999999999E-2</v>
      </c>
      <c r="H224" s="43"/>
      <c r="I224" s="43"/>
      <c r="J224" s="2" t="s">
        <v>14</v>
      </c>
      <c r="K224" s="34"/>
      <c r="L224" s="34"/>
      <c r="M224" s="34"/>
      <c r="N224" s="41"/>
      <c r="O224" s="34"/>
      <c r="P224" s="61"/>
      <c r="Q224" s="61"/>
      <c r="R224" s="41"/>
      <c r="S224" s="61"/>
      <c r="T224" s="40"/>
      <c r="U224" s="39"/>
      <c r="V224" s="39"/>
      <c r="W224" s="34"/>
    </row>
    <row r="225" spans="1:23" ht="18.75" x14ac:dyDescent="0.25">
      <c r="A225" s="45" t="s">
        <v>30</v>
      </c>
      <c r="B225" s="44" t="s">
        <v>56</v>
      </c>
      <c r="C225" s="43"/>
      <c r="D225" s="43"/>
      <c r="E225" s="43"/>
      <c r="F225" s="43"/>
      <c r="G225" s="43">
        <v>1.4999999999999999E-2</v>
      </c>
      <c r="H225" s="43"/>
      <c r="I225" s="43"/>
      <c r="J225" s="2" t="s">
        <v>13</v>
      </c>
      <c r="K225" s="34"/>
      <c r="L225" s="34"/>
      <c r="M225" s="34"/>
      <c r="N225" s="41"/>
      <c r="O225" s="34"/>
      <c r="P225" s="61"/>
      <c r="Q225" s="34"/>
      <c r="R225" s="61"/>
      <c r="S225" s="61"/>
      <c r="T225" s="40"/>
      <c r="U225" s="39"/>
      <c r="V225" s="39"/>
      <c r="W225" s="34"/>
    </row>
    <row r="226" spans="1:23" ht="18.75" x14ac:dyDescent="0.25">
      <c r="A226" s="45" t="s">
        <v>27</v>
      </c>
      <c r="B226" s="44" t="s">
        <v>55</v>
      </c>
      <c r="C226" s="43"/>
      <c r="D226" s="43"/>
      <c r="E226" s="43"/>
      <c r="F226" s="43"/>
      <c r="G226" s="43">
        <v>1.4999999999999999E-2</v>
      </c>
      <c r="H226" s="43"/>
      <c r="I226" s="43"/>
      <c r="J226" s="2" t="s">
        <v>13</v>
      </c>
      <c r="K226" s="34"/>
      <c r="L226" s="34"/>
      <c r="M226" s="34"/>
      <c r="N226" s="41"/>
      <c r="O226" s="34"/>
      <c r="P226" s="61"/>
      <c r="Q226" s="34"/>
      <c r="R226" s="61"/>
      <c r="S226" s="61"/>
      <c r="T226" s="40"/>
      <c r="U226" s="39"/>
      <c r="V226" s="39"/>
      <c r="W226" s="34"/>
    </row>
    <row r="227" spans="1:23" ht="18.75" x14ac:dyDescent="0.25">
      <c r="A227" s="60" t="s">
        <v>54</v>
      </c>
      <c r="B227" s="60"/>
      <c r="C227" s="37">
        <f>SUM(C215:C226)</f>
        <v>0</v>
      </c>
      <c r="D227" s="37">
        <f>SUM(D215:D226)</f>
        <v>0</v>
      </c>
      <c r="E227" s="37">
        <f>SUM(E215:E226)</f>
        <v>0</v>
      </c>
      <c r="F227" s="37">
        <f>SUM(F215:F226)</f>
        <v>0</v>
      </c>
      <c r="G227" s="37">
        <f>SUM(G219:G226)</f>
        <v>0.105</v>
      </c>
      <c r="H227" s="37">
        <f>SUM(H215:H226)</f>
        <v>0</v>
      </c>
      <c r="I227" s="37">
        <f>SUM(I215:I226)</f>
        <v>0</v>
      </c>
      <c r="J227" s="36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59"/>
    </row>
    <row r="228" spans="1:23" ht="16.5" thickBot="1" x14ac:dyDescent="0.3">
      <c r="A228" s="58"/>
      <c r="B228" s="58"/>
      <c r="C228" s="58"/>
      <c r="D228" s="58"/>
      <c r="E228" s="58"/>
      <c r="F228" s="58"/>
      <c r="G228" s="57"/>
      <c r="H228" s="57"/>
      <c r="I228" s="57"/>
      <c r="J228" s="56"/>
    </row>
    <row r="229" spans="1:23" ht="18.75" customHeight="1" x14ac:dyDescent="0.25">
      <c r="A229" s="55" t="s">
        <v>53</v>
      </c>
      <c r="B229" s="6" t="s">
        <v>52</v>
      </c>
      <c r="C229" s="6" t="s">
        <v>51</v>
      </c>
      <c r="D229" s="6" t="s">
        <v>7</v>
      </c>
      <c r="E229" s="6"/>
      <c r="F229" s="6" t="s">
        <v>50</v>
      </c>
      <c r="G229" s="6" t="s">
        <v>49</v>
      </c>
      <c r="H229" s="6" t="s">
        <v>4</v>
      </c>
      <c r="I229" s="6" t="s">
        <v>3</v>
      </c>
      <c r="J229" s="6" t="s">
        <v>2</v>
      </c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1"/>
    </row>
    <row r="230" spans="1:23" ht="19.5" thickBot="1" x14ac:dyDescent="0.3">
      <c r="A230" s="53"/>
      <c r="B230" s="6"/>
      <c r="C230" s="6"/>
      <c r="D230" s="6"/>
      <c r="E230" s="6"/>
      <c r="F230" s="6"/>
      <c r="G230" s="6"/>
      <c r="H230" s="6"/>
      <c r="I230" s="6"/>
      <c r="J230" s="6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1"/>
    </row>
    <row r="231" spans="1:23" ht="18.75" x14ac:dyDescent="0.25">
      <c r="A231" s="50">
        <v>1</v>
      </c>
      <c r="B231" s="49" t="s">
        <v>48</v>
      </c>
      <c r="C231" s="49"/>
      <c r="D231" s="49"/>
      <c r="E231" s="49"/>
      <c r="F231" s="49"/>
      <c r="G231" s="49"/>
      <c r="H231" s="49"/>
      <c r="I231" s="49"/>
      <c r="J231" s="49"/>
      <c r="K231" s="48"/>
      <c r="L231" s="48"/>
      <c r="M231" s="48"/>
      <c r="N231" s="48"/>
      <c r="O231" s="48"/>
      <c r="P231" s="39"/>
      <c r="Q231" s="39"/>
      <c r="R231" s="39"/>
      <c r="S231" s="39"/>
      <c r="T231" s="39"/>
      <c r="U231" s="39"/>
      <c r="V231" s="39"/>
      <c r="W231" s="34"/>
    </row>
    <row r="232" spans="1:23" ht="31.5" x14ac:dyDescent="0.25">
      <c r="A232" s="45" t="s">
        <v>47</v>
      </c>
      <c r="B232" s="44" t="s">
        <v>46</v>
      </c>
      <c r="C232" s="43">
        <v>12</v>
      </c>
      <c r="D232" s="43">
        <v>1.05</v>
      </c>
      <c r="E232" s="43"/>
      <c r="F232" s="43"/>
      <c r="G232" s="43"/>
      <c r="H232" s="43"/>
      <c r="I232" s="43"/>
      <c r="J232" s="2" t="s">
        <v>37</v>
      </c>
      <c r="K232" s="47"/>
      <c r="L232" s="47"/>
      <c r="M232" s="47"/>
      <c r="N232" s="41"/>
      <c r="O232" s="41"/>
      <c r="P232" s="41"/>
      <c r="Q232" s="40"/>
      <c r="R232" s="40"/>
      <c r="S232" s="39"/>
      <c r="T232" s="39"/>
      <c r="U232" s="39"/>
      <c r="V232" s="39"/>
      <c r="W232" s="34"/>
    </row>
    <row r="233" spans="1:23" ht="31.5" x14ac:dyDescent="0.25">
      <c r="A233" s="45" t="s">
        <v>45</v>
      </c>
      <c r="B233" s="44" t="s">
        <v>44</v>
      </c>
      <c r="C233" s="43">
        <v>32</v>
      </c>
      <c r="D233" s="43">
        <v>2.4</v>
      </c>
      <c r="E233" s="43"/>
      <c r="F233" s="43"/>
      <c r="G233" s="43"/>
      <c r="H233" s="43"/>
      <c r="I233" s="43"/>
      <c r="J233" s="2" t="s">
        <v>43</v>
      </c>
      <c r="K233" s="39"/>
      <c r="L233" s="39"/>
      <c r="M233" s="41"/>
      <c r="N233" s="41"/>
      <c r="O233" s="41"/>
      <c r="P233" s="41"/>
      <c r="Q233" s="41"/>
      <c r="R233" s="41"/>
      <c r="S233" s="41"/>
      <c r="T233" s="40"/>
      <c r="U233" s="39"/>
      <c r="V233" s="39"/>
      <c r="W233" s="34"/>
    </row>
    <row r="234" spans="1:23" ht="31.5" x14ac:dyDescent="0.25">
      <c r="A234" s="45" t="s">
        <v>42</v>
      </c>
      <c r="B234" s="44" t="s">
        <v>41</v>
      </c>
      <c r="C234" s="43">
        <v>16</v>
      </c>
      <c r="D234" s="43">
        <v>1.6</v>
      </c>
      <c r="E234" s="43"/>
      <c r="F234" s="43"/>
      <c r="G234" s="43"/>
      <c r="H234" s="43"/>
      <c r="I234" s="43"/>
      <c r="J234" s="2" t="s">
        <v>40</v>
      </c>
      <c r="K234" s="34"/>
      <c r="L234" s="34"/>
      <c r="M234" s="34"/>
      <c r="N234" s="41"/>
      <c r="O234" s="46"/>
      <c r="P234" s="41"/>
      <c r="Q234" s="41"/>
      <c r="R234" s="41"/>
      <c r="S234" s="40"/>
      <c r="T234" s="40"/>
      <c r="U234" s="39"/>
      <c r="V234" s="39"/>
      <c r="W234" s="34"/>
    </row>
    <row r="235" spans="1:23" ht="18.75" x14ac:dyDescent="0.25">
      <c r="A235" s="45" t="s">
        <v>39</v>
      </c>
      <c r="B235" s="44" t="s">
        <v>38</v>
      </c>
      <c r="C235" s="43"/>
      <c r="D235" s="43">
        <v>0.3</v>
      </c>
      <c r="E235" s="43">
        <v>0.45</v>
      </c>
      <c r="F235" s="43"/>
      <c r="G235" s="43"/>
      <c r="H235" s="43"/>
      <c r="I235" s="43"/>
      <c r="J235" s="2" t="s">
        <v>37</v>
      </c>
      <c r="K235" s="47"/>
      <c r="L235" s="47"/>
      <c r="M235" s="47"/>
      <c r="N235" s="41"/>
      <c r="O235" s="34"/>
      <c r="P235" s="41"/>
      <c r="Q235" s="41"/>
      <c r="R235" s="41"/>
      <c r="S235" s="41"/>
      <c r="T235" s="34"/>
      <c r="U235" s="39"/>
      <c r="V235" s="39"/>
      <c r="W235" s="34"/>
    </row>
    <row r="236" spans="1:23" ht="18.75" x14ac:dyDescent="0.25">
      <c r="A236" s="45" t="s">
        <v>36</v>
      </c>
      <c r="B236" s="44" t="s">
        <v>35</v>
      </c>
      <c r="C236" s="43"/>
      <c r="D236" s="43">
        <v>0.4</v>
      </c>
      <c r="E236" s="43">
        <v>0.3</v>
      </c>
      <c r="F236" s="43"/>
      <c r="G236" s="43"/>
      <c r="H236" s="43"/>
      <c r="I236" s="43"/>
      <c r="J236" s="2" t="s">
        <v>34</v>
      </c>
      <c r="K236" s="34"/>
      <c r="L236" s="34"/>
      <c r="M236" s="34"/>
      <c r="N236" s="34"/>
      <c r="O236" s="34"/>
      <c r="P236" s="46"/>
      <c r="Q236" s="41"/>
      <c r="R236" s="46"/>
      <c r="S236" s="41"/>
      <c r="T236" s="40"/>
      <c r="U236" s="39"/>
      <c r="V236" s="39"/>
      <c r="W236" s="34"/>
    </row>
    <row r="237" spans="1:23" ht="18.75" x14ac:dyDescent="0.25">
      <c r="A237" s="45" t="s">
        <v>33</v>
      </c>
      <c r="B237" s="44" t="s">
        <v>32</v>
      </c>
      <c r="C237" s="43">
        <v>31</v>
      </c>
      <c r="D237" s="43">
        <v>0.84</v>
      </c>
      <c r="E237" s="43">
        <v>0.46</v>
      </c>
      <c r="F237" s="43"/>
      <c r="G237" s="43"/>
      <c r="H237" s="43"/>
      <c r="I237" s="43"/>
      <c r="J237" s="2" t="s">
        <v>31</v>
      </c>
      <c r="K237" s="34"/>
      <c r="L237" s="46"/>
      <c r="M237" s="46"/>
      <c r="N237" s="34"/>
      <c r="O237" s="41"/>
      <c r="P237" s="41"/>
      <c r="Q237" s="41"/>
      <c r="R237" s="41"/>
      <c r="S237" s="41"/>
      <c r="T237" s="40"/>
      <c r="U237" s="39"/>
      <c r="V237" s="39"/>
      <c r="W237" s="34"/>
    </row>
    <row r="238" spans="1:23" ht="18.75" x14ac:dyDescent="0.25">
      <c r="A238" s="45" t="s">
        <v>30</v>
      </c>
      <c r="B238" s="44" t="s">
        <v>29</v>
      </c>
      <c r="C238" s="43">
        <v>8</v>
      </c>
      <c r="D238" s="43">
        <v>0.25</v>
      </c>
      <c r="E238" s="43">
        <v>0.2</v>
      </c>
      <c r="F238" s="43"/>
      <c r="G238" s="43"/>
      <c r="H238" s="43"/>
      <c r="I238" s="43"/>
      <c r="J238" s="2" t="s">
        <v>28</v>
      </c>
      <c r="K238" s="34"/>
      <c r="L238" s="34"/>
      <c r="M238" s="34"/>
      <c r="N238" s="46"/>
      <c r="O238" s="46"/>
      <c r="P238" s="41"/>
      <c r="Q238" s="41"/>
      <c r="R238" s="41"/>
      <c r="S238" s="39"/>
      <c r="T238" s="39"/>
      <c r="U238" s="39"/>
      <c r="V238" s="39"/>
      <c r="W238" s="34"/>
    </row>
    <row r="239" spans="1:23" ht="18.75" x14ac:dyDescent="0.25">
      <c r="A239" s="45" t="s">
        <v>27</v>
      </c>
      <c r="B239" s="44" t="s">
        <v>26</v>
      </c>
      <c r="C239" s="43"/>
      <c r="D239" s="43"/>
      <c r="E239" s="43"/>
      <c r="F239" s="43"/>
      <c r="G239" s="43"/>
      <c r="H239" s="42"/>
      <c r="I239" s="42">
        <v>11</v>
      </c>
      <c r="J239" s="2" t="s">
        <v>25</v>
      </c>
      <c r="K239" s="34"/>
      <c r="L239" s="34"/>
      <c r="M239" s="34"/>
      <c r="N239" s="34"/>
      <c r="O239" s="41"/>
      <c r="P239" s="41"/>
      <c r="Q239" s="41"/>
      <c r="R239" s="41"/>
      <c r="S239" s="41"/>
      <c r="T239" s="40"/>
      <c r="U239" s="39"/>
      <c r="V239" s="39"/>
      <c r="W239" s="34"/>
    </row>
    <row r="240" spans="1:23" ht="18.75" x14ac:dyDescent="0.25">
      <c r="A240" s="45" t="s">
        <v>24</v>
      </c>
      <c r="B240" s="44" t="s">
        <v>23</v>
      </c>
      <c r="C240" s="43"/>
      <c r="D240" s="43"/>
      <c r="E240" s="43"/>
      <c r="F240" s="43"/>
      <c r="G240" s="43"/>
      <c r="H240" s="42">
        <v>6</v>
      </c>
      <c r="I240" s="42"/>
      <c r="J240" s="2" t="s">
        <v>16</v>
      </c>
      <c r="K240" s="34"/>
      <c r="L240" s="34"/>
      <c r="M240" s="34"/>
      <c r="N240" s="34"/>
      <c r="O240" s="41"/>
      <c r="P240" s="41"/>
      <c r="Q240" s="41"/>
      <c r="R240" s="41"/>
      <c r="S240" s="41"/>
      <c r="T240" s="40"/>
      <c r="U240" s="39"/>
      <c r="V240" s="39"/>
      <c r="W240" s="34"/>
    </row>
    <row r="241" spans="1:23" ht="19.5" thickBot="1" x14ac:dyDescent="0.3">
      <c r="A241" s="38" t="s">
        <v>22</v>
      </c>
      <c r="B241" s="4"/>
      <c r="C241" s="37">
        <f>SUM(C232:C240)</f>
        <v>99</v>
      </c>
      <c r="D241" s="37">
        <f>SUM(D232:D240)</f>
        <v>6.8400000000000007</v>
      </c>
      <c r="E241" s="37">
        <f>SUM(E232:E240)</f>
        <v>1.41</v>
      </c>
      <c r="F241" s="37">
        <f>SUM(F232:F240)</f>
        <v>0</v>
      </c>
      <c r="G241" s="37">
        <f>SUM(G232:G240)</f>
        <v>0</v>
      </c>
      <c r="H241" s="37">
        <f>SUM(H232:H240)</f>
        <v>6</v>
      </c>
      <c r="I241" s="37">
        <f>SUM(I232:I240)</f>
        <v>11</v>
      </c>
      <c r="J241" s="36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4"/>
    </row>
    <row r="242" spans="1:23" ht="18.75" hidden="1" customHeight="1" x14ac:dyDescent="0.25">
      <c r="A242" s="17"/>
      <c r="B242" s="33"/>
      <c r="C242" s="29" t="s">
        <v>8</v>
      </c>
      <c r="D242" s="32" t="s">
        <v>7</v>
      </c>
      <c r="E242" s="31"/>
      <c r="F242" s="30" t="s">
        <v>6</v>
      </c>
      <c r="G242" s="30" t="s">
        <v>5</v>
      </c>
      <c r="H242" s="30" t="s">
        <v>4</v>
      </c>
      <c r="I242" s="30" t="s">
        <v>3</v>
      </c>
      <c r="J242" s="29" t="s">
        <v>21</v>
      </c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8"/>
    </row>
    <row r="243" spans="1:23" ht="18.75" hidden="1" customHeight="1" x14ac:dyDescent="0.25">
      <c r="A243" s="12"/>
      <c r="B243" s="11"/>
      <c r="C243" s="24"/>
      <c r="D243" s="27"/>
      <c r="E243" s="26"/>
      <c r="F243" s="25"/>
      <c r="G243" s="25"/>
      <c r="H243" s="25"/>
      <c r="I243" s="25"/>
      <c r="J243" s="24"/>
      <c r="K243" s="23" t="s">
        <v>20</v>
      </c>
      <c r="L243" s="23" t="s">
        <v>19</v>
      </c>
      <c r="M243" s="23" t="s">
        <v>18</v>
      </c>
      <c r="N243" s="23" t="s">
        <v>17</v>
      </c>
      <c r="O243" s="23" t="s">
        <v>16</v>
      </c>
      <c r="P243" s="23" t="s">
        <v>15</v>
      </c>
      <c r="Q243" s="23" t="s">
        <v>14</v>
      </c>
      <c r="R243" s="23" t="s">
        <v>13</v>
      </c>
      <c r="S243" s="23" t="s">
        <v>12</v>
      </c>
      <c r="T243" s="23" t="s">
        <v>11</v>
      </c>
      <c r="U243" s="23" t="s">
        <v>10</v>
      </c>
      <c r="V243" s="23" t="s">
        <v>9</v>
      </c>
      <c r="W243" s="22"/>
    </row>
    <row r="244" spans="1:23" ht="31.5" hidden="1" customHeight="1" x14ac:dyDescent="0.25">
      <c r="A244" s="18"/>
      <c r="B244" s="21" t="s">
        <v>1</v>
      </c>
      <c r="C244" s="20">
        <f>C241+C227+C214+C201+C193+C181+C172+C160+C148+C140+C132+C122+C112+C102+C94+C83+C76+C67+C56+C47+C37+C26+C15</f>
        <v>1411</v>
      </c>
      <c r="D244" s="20">
        <f>D241+D227+D214+D201+D193+D181+D172+D160+D148+D140+D132+D122+D112+D102+D94+D83+D76+D67+D56+D47+D37+D26+D15</f>
        <v>58.885000000000005</v>
      </c>
      <c r="E244" s="20">
        <f>E241+E227+E214+E201+E193+E181+E172+E160+E148+E140+E132+E122+E112+E102+E94+E83+E76+E67+E56+E47+E37+E26+E15</f>
        <v>38.775000000000006</v>
      </c>
      <c r="F244" s="20">
        <f>F241+F227+F214+F201+F193+F181+F172+F160+F148+F140+F132+F122+F112+F102+F94+F83+F76+F67+F56+F47+F37+F26+F15</f>
        <v>5.04</v>
      </c>
      <c r="G244" s="20">
        <f>G241+G227+G214+G201+G193+G181+G172+G160+G148+G140+G132+G122+G112+G102+G94+G83+G76+G67+G56+G47+G37+G26+G15</f>
        <v>0.30499999999999999</v>
      </c>
      <c r="H244" s="20">
        <f>H241+H227+H214+H201+H193+H181+H172+H160+H148+H140+H132+H122+H112+H102+H94+H83+H76+H67+H56+H47+H37+H26+H15</f>
        <v>43</v>
      </c>
      <c r="I244" s="20">
        <f>I241+I227+I214+I201+I193+I181+I172+I160+I148+I140+I132+I122+I112+I102+I94+I83+I76+I67+I56+I47+I37+I26+I15</f>
        <v>41</v>
      </c>
      <c r="J244" s="19">
        <f>J241+J227+J214+J201+J193+J181+J172+J160+J148+J140+J132+J122+J112+J102+J94+J83+J76+J67+J56+J47+J37+J26+J15</f>
        <v>0</v>
      </c>
      <c r="K244" s="19">
        <f>K241+K227+K214+K201+K193+K181+K172+K160+K148+K140+K132+K122+K112+K102+K94+K83+K76+K67+K56+K47+K37+K26+K15</f>
        <v>0</v>
      </c>
      <c r="L244" s="19">
        <f>L241+L227+L214+L201+L193+L181+L172+L160+L148+L140+L132+L122+L112+L102+L94+L83+L76+L67+L56+L47+L37+L26+L15</f>
        <v>0</v>
      </c>
      <c r="M244" s="19">
        <f>M241+M227+M214+M201+M193+M181+M172+M160+M148+M140+M132+M122+M112+M102+M94+M83+M76+M67+M56+M47+M37+M26+M15</f>
        <v>0</v>
      </c>
      <c r="N244" s="19">
        <f>N241+N227+N214+N201+N193+N181+N172+N160+N148+N140+N132+N122+N112+N102+N94+N83+N76+N67+N56+N47+N37+N26+N15</f>
        <v>0</v>
      </c>
      <c r="O244" s="19">
        <f>O241+O227+O214+O201+O193+O181+O172+O160+O148+O140+O132+O122+O112+O102+O94+O83+O76+O67+O56+O47+O37+O26+O15</f>
        <v>0</v>
      </c>
      <c r="P244" s="19">
        <f>P241+P227+P214+P201+P193+P181+P172+P160+P148+P140+P132+P122+P112+P102+P94+P83+P76+P67+P56+P47+P37+P26+P15</f>
        <v>0</v>
      </c>
      <c r="Q244" s="19">
        <f>Q241+Q227+Q214+Q201+Q193+Q181+Q172+Q160+Q148+Q140+Q132+Q122+Q112+Q102+Q94+Q83+Q76+Q67+Q56+Q47+Q37+Q26+Q15</f>
        <v>0</v>
      </c>
      <c r="R244" s="19">
        <f>R241+R227+R214+R201+R193+R181+R172+R160+R148+R140+R132+R122+R112+R102+R94+R83+R76+R67+R56+R47+R37+R26+R15</f>
        <v>0</v>
      </c>
      <c r="S244" s="19">
        <f>S241+S227+S214+S201+S193+S181+S172+S160+S148+S140+S132+S122+S112+S102+S94+S83+S76+S67+S56+S47+S37+S26+S15</f>
        <v>0</v>
      </c>
      <c r="T244" s="19">
        <f>T241+T227+T214+T201+T193+T181+T172+T160+T148+T140+T132+T122+T112+T102+T94+T83+T76+T67+T56+T47+T37+T26+T15</f>
        <v>0</v>
      </c>
      <c r="U244" s="19">
        <f>U241+U227+U214+U201+U193+U181+U172+U160+U148+U140+U132+U122+U112+U102+U94+U83+U76+U67+U56+U47+U37+U26+U15</f>
        <v>0</v>
      </c>
      <c r="V244" s="19">
        <f>V241+V227+V214+V201+V193+V181+V172+V160+V148+V140+V132+V122+V112+V102+V94+V83+V76+V67+V56+V47+V37+V26+V15</f>
        <v>0</v>
      </c>
      <c r="W244" s="18"/>
    </row>
    <row r="245" spans="1:23" ht="20.25" customHeight="1" x14ac:dyDescent="0.25">
      <c r="A245" s="17"/>
      <c r="B245" s="16"/>
      <c r="C245" s="13" t="s">
        <v>8</v>
      </c>
      <c r="D245" s="15" t="s">
        <v>7</v>
      </c>
      <c r="E245" s="14"/>
      <c r="F245" s="13" t="s">
        <v>6</v>
      </c>
      <c r="G245" s="13" t="s">
        <v>5</v>
      </c>
      <c r="H245" s="13" t="s">
        <v>4</v>
      </c>
      <c r="I245" s="13" t="s">
        <v>3</v>
      </c>
      <c r="J245" s="6" t="s">
        <v>2</v>
      </c>
    </row>
    <row r="246" spans="1:23" ht="11.25" customHeight="1" thickBot="1" x14ac:dyDescent="0.3">
      <c r="A246" s="12"/>
      <c r="B246" s="11"/>
      <c r="C246" s="10"/>
      <c r="D246" s="9"/>
      <c r="E246" s="8"/>
      <c r="F246" s="7"/>
      <c r="G246" s="7"/>
      <c r="H246" s="7"/>
      <c r="I246" s="7"/>
      <c r="J246" s="6"/>
    </row>
    <row r="247" spans="1:23" ht="31.5" customHeight="1" x14ac:dyDescent="0.25">
      <c r="A247" s="5" t="s">
        <v>1</v>
      </c>
      <c r="B247" s="4"/>
      <c r="C247" s="3">
        <f>C15+C26+C37+C47+C56+C67+C76+C83+C94+C102+C112+C122+C132+C140+C148+C160+C172+C181+C193+C201+C214+C227+C241</f>
        <v>1411</v>
      </c>
      <c r="D247" s="3">
        <f>D15+D26+D37+D47+D56+D67+D76+D83+D94+D102+D112+D122+D132+D140+D148+D160+D172+D181+D193+D201+D214+D227+D241</f>
        <v>58.885000000000005</v>
      </c>
      <c r="E247" s="3">
        <f>E15+E26+E37+E47+E56+E67+E76+E83+E94+E102+E112+E122+E132+E140+E148+E160+E172+E181+E193+E201+E214+E227+E241</f>
        <v>38.774999999999999</v>
      </c>
      <c r="F247" s="3">
        <f>F15+F26+F37+F47+F56+F67+F76+F83+F94+F102+F112+F122+F132+F140+F148+F160+F172+F181+F193+F201+F214+F227+F241</f>
        <v>5.0400000000000009</v>
      </c>
      <c r="G247" s="3">
        <f>G15+G26+G37+G47+G56+G67+G76+G83+G94+G102+G112+G122+G132+G140+G148+G160+G172+G181+G193+G201+G214+G227+G241</f>
        <v>0.30499999999999999</v>
      </c>
      <c r="H247" s="3">
        <f>H15+H26+H37+H47+H56+H67+H76+H83+H94+H102+H112+H122+H132+H140+H148+H160+H172+H181+H193+H201+H214+H227+H241</f>
        <v>43</v>
      </c>
      <c r="I247" s="3">
        <f>I15+I26+I37+I47+I56+I67+I76+I83+I94+I102+I112+I122+I132+I140+I148+I160+I172+I181+I193+I201+I214+I227+I241</f>
        <v>41</v>
      </c>
      <c r="J247" s="2" t="s">
        <v>0</v>
      </c>
    </row>
  </sheetData>
  <mergeCells count="318">
    <mergeCell ref="K242:V242"/>
    <mergeCell ref="A242:B243"/>
    <mergeCell ref="C242:C243"/>
    <mergeCell ref="D242:E243"/>
    <mergeCell ref="F242:F243"/>
    <mergeCell ref="G242:G243"/>
    <mergeCell ref="H242:H243"/>
    <mergeCell ref="I183:I184"/>
    <mergeCell ref="J183:J184"/>
    <mergeCell ref="H174:H175"/>
    <mergeCell ref="I174:I175"/>
    <mergeCell ref="J174:J175"/>
    <mergeCell ref="H162:H163"/>
    <mergeCell ref="J242:J243"/>
    <mergeCell ref="H203:H204"/>
    <mergeCell ref="I203:I204"/>
    <mergeCell ref="J203:J204"/>
    <mergeCell ref="H195:H196"/>
    <mergeCell ref="I195:I196"/>
    <mergeCell ref="J195:J196"/>
    <mergeCell ref="H229:H230"/>
    <mergeCell ref="I229:I230"/>
    <mergeCell ref="J229:J230"/>
    <mergeCell ref="A3:J3"/>
    <mergeCell ref="H245:H246"/>
    <mergeCell ref="I245:I246"/>
    <mergeCell ref="J245:J246"/>
    <mergeCell ref="A245:B246"/>
    <mergeCell ref="C245:C246"/>
    <mergeCell ref="D245:E246"/>
    <mergeCell ref="F245:F246"/>
    <mergeCell ref="G245:G246"/>
    <mergeCell ref="I242:I243"/>
    <mergeCell ref="A216:A217"/>
    <mergeCell ref="B216:B217"/>
    <mergeCell ref="C216:C217"/>
    <mergeCell ref="D216:E217"/>
    <mergeCell ref="F216:F217"/>
    <mergeCell ref="G216:G217"/>
    <mergeCell ref="H216:H217"/>
    <mergeCell ref="I216:I217"/>
    <mergeCell ref="J216:J217"/>
    <mergeCell ref="K216:V216"/>
    <mergeCell ref="W216:W217"/>
    <mergeCell ref="B218:J218"/>
    <mergeCell ref="W229:W230"/>
    <mergeCell ref="B231:J231"/>
    <mergeCell ref="A229:A230"/>
    <mergeCell ref="B229:B230"/>
    <mergeCell ref="C229:C230"/>
    <mergeCell ref="D229:E230"/>
    <mergeCell ref="F229:F230"/>
    <mergeCell ref="G229:G230"/>
    <mergeCell ref="K229:V229"/>
    <mergeCell ref="K203:V203"/>
    <mergeCell ref="W203:W204"/>
    <mergeCell ref="B205:J205"/>
    <mergeCell ref="A203:A204"/>
    <mergeCell ref="B203:B204"/>
    <mergeCell ref="C203:C204"/>
    <mergeCell ref="D203:E204"/>
    <mergeCell ref="F203:F204"/>
    <mergeCell ref="G203:G204"/>
    <mergeCell ref="K195:V195"/>
    <mergeCell ref="W195:W196"/>
    <mergeCell ref="B197:J197"/>
    <mergeCell ref="A195:A196"/>
    <mergeCell ref="B195:B196"/>
    <mergeCell ref="C195:C196"/>
    <mergeCell ref="D195:E196"/>
    <mergeCell ref="F195:F196"/>
    <mergeCell ref="G195:G196"/>
    <mergeCell ref="K183:V183"/>
    <mergeCell ref="W183:W184"/>
    <mergeCell ref="B185:J185"/>
    <mergeCell ref="A183:A184"/>
    <mergeCell ref="B183:B184"/>
    <mergeCell ref="C183:C184"/>
    <mergeCell ref="D183:E184"/>
    <mergeCell ref="F183:F184"/>
    <mergeCell ref="G183:G184"/>
    <mergeCell ref="H183:H184"/>
    <mergeCell ref="G162:G163"/>
    <mergeCell ref="K174:V174"/>
    <mergeCell ref="W174:W175"/>
    <mergeCell ref="B176:J176"/>
    <mergeCell ref="A174:A175"/>
    <mergeCell ref="B174:B175"/>
    <mergeCell ref="C174:C175"/>
    <mergeCell ref="D174:E175"/>
    <mergeCell ref="F174:F175"/>
    <mergeCell ref="G174:G175"/>
    <mergeCell ref="I162:I163"/>
    <mergeCell ref="J162:J163"/>
    <mergeCell ref="K162:V162"/>
    <mergeCell ref="W162:W163"/>
    <mergeCell ref="B164:J164"/>
    <mergeCell ref="A162:A163"/>
    <mergeCell ref="B162:B163"/>
    <mergeCell ref="C162:C163"/>
    <mergeCell ref="D162:E163"/>
    <mergeCell ref="F162:F163"/>
    <mergeCell ref="A150:A151"/>
    <mergeCell ref="B150:B151"/>
    <mergeCell ref="C150:C151"/>
    <mergeCell ref="D150:E151"/>
    <mergeCell ref="F150:F151"/>
    <mergeCell ref="G150:G151"/>
    <mergeCell ref="H150:H151"/>
    <mergeCell ref="I150:I151"/>
    <mergeCell ref="J150:J151"/>
    <mergeCell ref="K150:V150"/>
    <mergeCell ref="W150:W151"/>
    <mergeCell ref="B152:J152"/>
    <mergeCell ref="A142:A143"/>
    <mergeCell ref="B142:B143"/>
    <mergeCell ref="C142:C143"/>
    <mergeCell ref="D142:E143"/>
    <mergeCell ref="F142:F143"/>
    <mergeCell ref="G142:G143"/>
    <mergeCell ref="H142:H143"/>
    <mergeCell ref="I142:I143"/>
    <mergeCell ref="J142:J143"/>
    <mergeCell ref="K142:V142"/>
    <mergeCell ref="W142:W143"/>
    <mergeCell ref="B144:J144"/>
    <mergeCell ref="A134:A135"/>
    <mergeCell ref="B134:B135"/>
    <mergeCell ref="C134:C135"/>
    <mergeCell ref="D134:E135"/>
    <mergeCell ref="F134:F135"/>
    <mergeCell ref="G134:G135"/>
    <mergeCell ref="H134:H135"/>
    <mergeCell ref="I134:I135"/>
    <mergeCell ref="J134:J135"/>
    <mergeCell ref="K134:V134"/>
    <mergeCell ref="W134:W135"/>
    <mergeCell ref="B136:J136"/>
    <mergeCell ref="J124:J125"/>
    <mergeCell ref="K124:V124"/>
    <mergeCell ref="W124:W125"/>
    <mergeCell ref="B126:J126"/>
    <mergeCell ref="A124:A125"/>
    <mergeCell ref="B124:B125"/>
    <mergeCell ref="C124:C125"/>
    <mergeCell ref="D124:E125"/>
    <mergeCell ref="F124:F125"/>
    <mergeCell ref="G124:G125"/>
    <mergeCell ref="C114:C115"/>
    <mergeCell ref="D114:E115"/>
    <mergeCell ref="F114:F115"/>
    <mergeCell ref="G114:G115"/>
    <mergeCell ref="H124:H125"/>
    <mergeCell ref="I124:I125"/>
    <mergeCell ref="G104:G105"/>
    <mergeCell ref="H114:H115"/>
    <mergeCell ref="I114:I115"/>
    <mergeCell ref="J114:J115"/>
    <mergeCell ref="K114:V114"/>
    <mergeCell ref="W114:W115"/>
    <mergeCell ref="H104:H105"/>
    <mergeCell ref="I104:I105"/>
    <mergeCell ref="J104:J105"/>
    <mergeCell ref="K104:V104"/>
    <mergeCell ref="W104:W105"/>
    <mergeCell ref="B106:J106"/>
    <mergeCell ref="B104:B105"/>
    <mergeCell ref="C104:C105"/>
    <mergeCell ref="D104:E105"/>
    <mergeCell ref="F104:F105"/>
    <mergeCell ref="A96:A97"/>
    <mergeCell ref="B96:B97"/>
    <mergeCell ref="C96:C97"/>
    <mergeCell ref="D96:E97"/>
    <mergeCell ref="F96:F97"/>
    <mergeCell ref="G96:G97"/>
    <mergeCell ref="H96:H97"/>
    <mergeCell ref="I96:I97"/>
    <mergeCell ref="J96:J97"/>
    <mergeCell ref="K96:V96"/>
    <mergeCell ref="W96:W97"/>
    <mergeCell ref="B98:J98"/>
    <mergeCell ref="A85:A86"/>
    <mergeCell ref="B85:B86"/>
    <mergeCell ref="C85:C86"/>
    <mergeCell ref="D85:E86"/>
    <mergeCell ref="F85:F86"/>
    <mergeCell ref="G85:G86"/>
    <mergeCell ref="H85:H86"/>
    <mergeCell ref="I85:I86"/>
    <mergeCell ref="J85:J86"/>
    <mergeCell ref="K85:V85"/>
    <mergeCell ref="W85:W86"/>
    <mergeCell ref="B87:J87"/>
    <mergeCell ref="A78:A79"/>
    <mergeCell ref="B78:B79"/>
    <mergeCell ref="C78:C79"/>
    <mergeCell ref="D78:E79"/>
    <mergeCell ref="F78:F79"/>
    <mergeCell ref="G78:G79"/>
    <mergeCell ref="H78:H79"/>
    <mergeCell ref="I78:I79"/>
    <mergeCell ref="J78:J79"/>
    <mergeCell ref="K78:V78"/>
    <mergeCell ref="W78:W79"/>
    <mergeCell ref="B80:J80"/>
    <mergeCell ref="A69:A70"/>
    <mergeCell ref="B69:B70"/>
    <mergeCell ref="C69:C70"/>
    <mergeCell ref="D69:E70"/>
    <mergeCell ref="F69:F70"/>
    <mergeCell ref="G69:G70"/>
    <mergeCell ref="H69:H70"/>
    <mergeCell ref="I69:I70"/>
    <mergeCell ref="J69:J70"/>
    <mergeCell ref="K69:V69"/>
    <mergeCell ref="W69:W70"/>
    <mergeCell ref="B71:J71"/>
    <mergeCell ref="A58:A59"/>
    <mergeCell ref="B58:B59"/>
    <mergeCell ref="C58:C59"/>
    <mergeCell ref="D58:E59"/>
    <mergeCell ref="F58:F59"/>
    <mergeCell ref="G58:G59"/>
    <mergeCell ref="H58:H59"/>
    <mergeCell ref="I58:I59"/>
    <mergeCell ref="J58:J59"/>
    <mergeCell ref="K58:V58"/>
    <mergeCell ref="W58:W59"/>
    <mergeCell ref="B60:J60"/>
    <mergeCell ref="J49:J50"/>
    <mergeCell ref="K49:V49"/>
    <mergeCell ref="W49:W50"/>
    <mergeCell ref="B51:J51"/>
    <mergeCell ref="A49:A50"/>
    <mergeCell ref="B49:B50"/>
    <mergeCell ref="C49:C50"/>
    <mergeCell ref="D49:E50"/>
    <mergeCell ref="F49:F50"/>
    <mergeCell ref="G49:G50"/>
    <mergeCell ref="C39:C40"/>
    <mergeCell ref="D39:E40"/>
    <mergeCell ref="F39:F40"/>
    <mergeCell ref="G39:G40"/>
    <mergeCell ref="H49:H50"/>
    <mergeCell ref="I49:I50"/>
    <mergeCell ref="G28:G29"/>
    <mergeCell ref="H39:H40"/>
    <mergeCell ref="I39:I40"/>
    <mergeCell ref="J39:J40"/>
    <mergeCell ref="K39:V39"/>
    <mergeCell ref="W39:W40"/>
    <mergeCell ref="H28:H29"/>
    <mergeCell ref="I28:I29"/>
    <mergeCell ref="J28:J29"/>
    <mergeCell ref="K28:V28"/>
    <mergeCell ref="W28:W29"/>
    <mergeCell ref="B30:J30"/>
    <mergeCell ref="B28:B29"/>
    <mergeCell ref="C28:C29"/>
    <mergeCell ref="D28:E29"/>
    <mergeCell ref="F28:F29"/>
    <mergeCell ref="W17:W18"/>
    <mergeCell ref="B19:J19"/>
    <mergeCell ref="A17:A18"/>
    <mergeCell ref="B17:B18"/>
    <mergeCell ref="C17:C18"/>
    <mergeCell ref="D17:E18"/>
    <mergeCell ref="F17:F18"/>
    <mergeCell ref="G17:G18"/>
    <mergeCell ref="W5:W6"/>
    <mergeCell ref="B7:J7"/>
    <mergeCell ref="A5:A6"/>
    <mergeCell ref="B5:B6"/>
    <mergeCell ref="C5:C6"/>
    <mergeCell ref="D5:E6"/>
    <mergeCell ref="F5:F6"/>
    <mergeCell ref="G5:G6"/>
    <mergeCell ref="A172:B172"/>
    <mergeCell ref="A160:B160"/>
    <mergeCell ref="H5:H6"/>
    <mergeCell ref="I5:I6"/>
    <mergeCell ref="J5:J6"/>
    <mergeCell ref="K5:V5"/>
    <mergeCell ref="H17:H18"/>
    <mergeCell ref="I17:I18"/>
    <mergeCell ref="J17:J18"/>
    <mergeCell ref="K17:V17"/>
    <mergeCell ref="A94:B94"/>
    <mergeCell ref="A83:B83"/>
    <mergeCell ref="A76:B76"/>
    <mergeCell ref="A247:B247"/>
    <mergeCell ref="A241:B241"/>
    <mergeCell ref="A227:B227"/>
    <mergeCell ref="A214:B214"/>
    <mergeCell ref="A201:B201"/>
    <mergeCell ref="A193:B193"/>
    <mergeCell ref="A181:B181"/>
    <mergeCell ref="A148:B148"/>
    <mergeCell ref="A140:B140"/>
    <mergeCell ref="A132:B132"/>
    <mergeCell ref="A122:B122"/>
    <mergeCell ref="A112:B112"/>
    <mergeCell ref="A102:B102"/>
    <mergeCell ref="A104:A105"/>
    <mergeCell ref="B116:J116"/>
    <mergeCell ref="A114:A115"/>
    <mergeCell ref="B114:B115"/>
    <mergeCell ref="A67:B67"/>
    <mergeCell ref="A56:B56"/>
    <mergeCell ref="A47:B47"/>
    <mergeCell ref="A37:B37"/>
    <mergeCell ref="A26:B26"/>
    <mergeCell ref="A15:B15"/>
    <mergeCell ref="A28:A29"/>
    <mergeCell ref="B41:J41"/>
    <mergeCell ref="A39:A40"/>
    <mergeCell ref="B39:B40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Константин Л. Головко</cp:lastModifiedBy>
  <dcterms:created xsi:type="dcterms:W3CDTF">2016-03-31T12:12:39Z</dcterms:created>
  <dcterms:modified xsi:type="dcterms:W3CDTF">2016-03-31T12:13:03Z</dcterms:modified>
</cp:coreProperties>
</file>