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</sheets>
  <definedNames>
    <definedName name="sub_1001" localSheetId="0">Лист1!$A$13</definedName>
    <definedName name="sub_210010" localSheetId="1">Лист2!$A$1</definedName>
    <definedName name="_xlnm.Print_Area" localSheetId="0">Лист1!$A$1:$AY$50</definedName>
  </definedNames>
  <calcPr calcId="145621"/>
</workbook>
</file>

<file path=xl/calcChain.xml><?xml version="1.0" encoding="utf-8"?>
<calcChain xmlns="http://schemas.openxmlformats.org/spreadsheetml/2006/main">
  <c r="E18" i="1" l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D18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D20" i="1"/>
  <c r="E32" i="1" l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D32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D23" i="1"/>
  <c r="E52" i="1" l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D52" i="1"/>
  <c r="D55" i="1" l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S55" i="1"/>
  <c r="AT55" i="1"/>
  <c r="AU55" i="1"/>
  <c r="AV55" i="1"/>
  <c r="AW55" i="1"/>
  <c r="AX55" i="1"/>
  <c r="AY55" i="1"/>
  <c r="AR55" i="1"/>
  <c r="D38" i="1"/>
  <c r="D46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D51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W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L22" i="1"/>
  <c r="AP22" i="1"/>
  <c r="AT22" i="1"/>
  <c r="AX22" i="1"/>
  <c r="V22" i="1" l="1"/>
  <c r="X22" i="1"/>
  <c r="AW22" i="1"/>
  <c r="AS22" i="1"/>
  <c r="AO22" i="1"/>
  <c r="AK22" i="1"/>
  <c r="D37" i="1"/>
  <c r="AY22" i="1"/>
  <c r="AU22" i="1"/>
  <c r="AQ22" i="1"/>
  <c r="AM22" i="1"/>
  <c r="D22" i="1"/>
  <c r="AV22" i="1"/>
  <c r="AR22" i="1"/>
  <c r="AN22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D21" i="1" l="1"/>
  <c r="D19" i="1" s="1"/>
  <c r="AX37" i="1"/>
  <c r="AX21" i="1" s="1"/>
  <c r="AX19" i="1" s="1"/>
  <c r="AT37" i="1"/>
  <c r="AT21" i="1" s="1"/>
  <c r="AT19" i="1" s="1"/>
  <c r="AP37" i="1"/>
  <c r="AP21" i="1" s="1"/>
  <c r="AP19" i="1" s="1"/>
  <c r="AL37" i="1"/>
  <c r="AL21" i="1" s="1"/>
  <c r="AL19" i="1" s="1"/>
  <c r="AH37" i="1"/>
  <c r="AH21" i="1" s="1"/>
  <c r="AH19" i="1" s="1"/>
  <c r="AD37" i="1"/>
  <c r="AD21" i="1" s="1"/>
  <c r="AD19" i="1" s="1"/>
  <c r="Z37" i="1"/>
  <c r="Z21" i="1" s="1"/>
  <c r="Z19" i="1" s="1"/>
  <c r="V37" i="1"/>
  <c r="R37" i="1"/>
  <c r="R21" i="1" s="1"/>
  <c r="R19" i="1" s="1"/>
  <c r="N37" i="1"/>
  <c r="N21" i="1" s="1"/>
  <c r="N19" i="1" s="1"/>
  <c r="J37" i="1"/>
  <c r="J21" i="1" s="1"/>
  <c r="J19" i="1" s="1"/>
  <c r="F37" i="1"/>
  <c r="F21" i="1" s="1"/>
  <c r="F19" i="1" s="1"/>
  <c r="AV37" i="1"/>
  <c r="AR37" i="1"/>
  <c r="AR21" i="1" s="1"/>
  <c r="AR19" i="1" s="1"/>
  <c r="AN37" i="1"/>
  <c r="AN21" i="1" s="1"/>
  <c r="AN19" i="1" s="1"/>
  <c r="AJ37" i="1"/>
  <c r="AJ21" i="1" s="1"/>
  <c r="AJ19" i="1" s="1"/>
  <c r="AF37" i="1"/>
  <c r="AF21" i="1" s="1"/>
  <c r="AF19" i="1" s="1"/>
  <c r="AB37" i="1"/>
  <c r="AB21" i="1" s="1"/>
  <c r="AB19" i="1" s="1"/>
  <c r="X37" i="1"/>
  <c r="X21" i="1" s="1"/>
  <c r="X19" i="1" s="1"/>
  <c r="T37" i="1"/>
  <c r="T21" i="1" s="1"/>
  <c r="T19" i="1" s="1"/>
  <c r="P37" i="1"/>
  <c r="P21" i="1" s="1"/>
  <c r="P19" i="1" s="1"/>
  <c r="L37" i="1"/>
  <c r="L21" i="1" s="1"/>
  <c r="L19" i="1" s="1"/>
  <c r="H37" i="1"/>
  <c r="H21" i="1" s="1"/>
  <c r="H19" i="1" s="1"/>
  <c r="V21" i="1"/>
  <c r="V19" i="1" s="1"/>
  <c r="AV21" i="1"/>
  <c r="AV19" i="1" s="1"/>
  <c r="AY37" i="1"/>
  <c r="AY21" i="1" s="1"/>
  <c r="AY19" i="1" s="1"/>
  <c r="AU37" i="1"/>
  <c r="AU21" i="1" s="1"/>
  <c r="AU19" i="1" s="1"/>
  <c r="AQ37" i="1"/>
  <c r="AQ21" i="1" s="1"/>
  <c r="AQ19" i="1" s="1"/>
  <c r="AM37" i="1"/>
  <c r="AM21" i="1" s="1"/>
  <c r="AM19" i="1" s="1"/>
  <c r="AI37" i="1"/>
  <c r="AI21" i="1" s="1"/>
  <c r="AI19" i="1" s="1"/>
  <c r="AE37" i="1"/>
  <c r="AE21" i="1" s="1"/>
  <c r="AE19" i="1" s="1"/>
  <c r="AA37" i="1"/>
  <c r="AA21" i="1" s="1"/>
  <c r="AA19" i="1" s="1"/>
  <c r="W37" i="1"/>
  <c r="W21" i="1" s="1"/>
  <c r="W19" i="1" s="1"/>
  <c r="S37" i="1"/>
  <c r="S21" i="1" s="1"/>
  <c r="S19" i="1" s="1"/>
  <c r="O37" i="1"/>
  <c r="O21" i="1" s="1"/>
  <c r="O19" i="1" s="1"/>
  <c r="K37" i="1"/>
  <c r="K21" i="1" s="1"/>
  <c r="K19" i="1" s="1"/>
  <c r="G37" i="1"/>
  <c r="G21" i="1" s="1"/>
  <c r="G19" i="1" s="1"/>
  <c r="AW37" i="1"/>
  <c r="AW21" i="1" s="1"/>
  <c r="AW19" i="1" s="1"/>
  <c r="AS37" i="1"/>
  <c r="AS21" i="1" s="1"/>
  <c r="AS19" i="1" s="1"/>
  <c r="AO37" i="1"/>
  <c r="AO21" i="1" s="1"/>
  <c r="AO19" i="1" s="1"/>
  <c r="AK37" i="1"/>
  <c r="AK21" i="1" s="1"/>
  <c r="AK19" i="1" s="1"/>
  <c r="AG37" i="1"/>
  <c r="AG21" i="1" s="1"/>
  <c r="AG19" i="1" s="1"/>
  <c r="AC37" i="1"/>
  <c r="AC21" i="1" s="1"/>
  <c r="AC19" i="1" s="1"/>
  <c r="Y37" i="1"/>
  <c r="Y21" i="1" s="1"/>
  <c r="Y19" i="1" s="1"/>
  <c r="U37" i="1"/>
  <c r="U21" i="1" s="1"/>
  <c r="U19" i="1" s="1"/>
  <c r="Q37" i="1"/>
  <c r="Q21" i="1" s="1"/>
  <c r="Q19" i="1" s="1"/>
  <c r="M37" i="1"/>
  <c r="M21" i="1" s="1"/>
  <c r="M19" i="1" s="1"/>
  <c r="I37" i="1"/>
  <c r="I21" i="1" s="1"/>
  <c r="I19" i="1" s="1"/>
  <c r="E37" i="1"/>
  <c r="E21" i="1" s="1"/>
  <c r="E19" i="1" s="1"/>
</calcChain>
</file>

<file path=xl/sharedStrings.xml><?xml version="1.0" encoding="utf-8"?>
<sst xmlns="http://schemas.openxmlformats.org/spreadsheetml/2006/main" count="1398" uniqueCount="255">
  <si>
    <t>Форма 1. Перечени инвестиционных проектов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</si>
  <si>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</si>
  <si>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</si>
  <si>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</si>
  <si>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</si>
  <si>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</si>
  <si>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</si>
  <si>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</si>
  <si>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</si>
  <si>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</si>
  <si>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</si>
  <si>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</si>
  <si>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</si>
  <si>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</si>
  <si>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</si>
  <si>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</si>
  <si>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</si>
  <si>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</si>
  <si>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</si>
  <si>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</si>
  <si>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</si>
  <si>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</si>
  <si>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</si>
  <si>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</si>
  <si>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</si>
  <si>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</si>
  <si>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</si>
  <si>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</si>
  <si>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</si>
  <si>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</si>
  <si>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</si>
  <si>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</si>
  <si>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</si>
  <si>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</si>
  <si>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</si>
  <si>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</si>
  <si>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</si>
  <si>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</si>
  <si>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</si>
  <si>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</si>
  <si>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</si>
  <si>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</si>
  <si>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10.3</t>
  </si>
  <si>
    <t>10.4</t>
  </si>
  <si>
    <t>Приложение N 1</t>
  </si>
  <si>
    <t xml:space="preserve">к приказу Министерства энергетики РФ
</t>
  </si>
  <si>
    <t xml:space="preserve">от 5 мая 2016 г. N 380
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</si>
  <si>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</si>
  <si>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</si>
  <si>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</si>
  <si>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</si>
  <si>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</si>
  <si>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</si>
  <si>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</si>
  <si>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</si>
  <si>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</si>
  <si>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</si>
  <si>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</si>
  <si>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</si>
  <si>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</si>
  <si>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</si>
  <si>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</si>
  <si>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</si>
  <si>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</si>
  <si>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</t>
  </si>
  <si>
    <t>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</si>
  <si>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</si>
  <si>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</si>
  <si>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</si>
  <si>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</si>
  <si>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</si>
  <si>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</si>
  <si>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</si>
  <si>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</si>
  <si>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</si>
  <si>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включительно,</t>
  </si>
  <si>
    <t>...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</si>
  <si>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</si>
  <si>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</si>
  <si>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</si>
  <si>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</si>
  <si>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</si>
  <si>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</si>
  <si>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</t>
  </si>
  <si>
    <t>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</si>
  <si>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</si>
  <si>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</si>
  <si>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</si>
  <si>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</si>
  <si>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</si>
  <si>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</si>
  <si>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</si>
  <si>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</si>
  <si>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</si>
  <si>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</si>
  <si>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</si>
  <si>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</si>
  <si>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</si>
  <si>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</si>
  <si>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</si>
  <si>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</si>
  <si>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</si>
  <si>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</si>
  <si>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</si>
  <si>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</si>
  <si>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</si>
  <si>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</si>
  <si>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</t>
  </si>
  <si>
    <t>том числе:"</t>
  </si>
  <si>
    <t>1.2.3.3</t>
  </si>
  <si>
    <t>"Установка приборов учета, класс напряжения 35 кВ, всего, в том</t>
  </si>
  <si>
    <t>числе:"</t>
  </si>
  <si>
    <t>1.2.3.4</t>
  </si>
  <si>
    <t>"Установка приборов учета, класс напряжения 110 кВ и выше,</t>
  </si>
  <si>
    <t>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</si>
  <si>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</si>
  <si>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</si>
  <si>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</si>
  <si>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</si>
  <si>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</si>
  <si>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</si>
  <si>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</si>
  <si>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</si>
  <si>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</si>
  <si>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</si>
  <si>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</si>
  <si>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</si>
  <si>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</si>
  <si>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</t>
  </si>
  <si>
    <t>Инвестиционные проекты, предусмотренные схемой и программой развития субъекта Российской Федерации, всего, в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</si>
  <si>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</si>
  <si>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</si>
  <si>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...*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</si>
  <si>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</si>
  <si>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1.1.3</t>
  </si>
  <si>
    <t>1.1.4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</si>
  <si>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</si>
  <si>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</si>
  <si>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</si>
  <si>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</si>
  <si>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</si>
  <si>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</si>
  <si>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1.2.4</t>
  </si>
  <si>
    <t>Реконструкция прочих объектов основных средств, всего, в том числе:</t>
  </si>
  <si>
    <t>Прочее новое строительство объектов электросетевого хозяйства, всего, в том числе:</t>
  </si>
  <si>
    <t>1.4</t>
  </si>
  <si>
    <t>1.6</t>
  </si>
  <si>
    <t>Год раскрытия информации: 2016 год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</si>
  <si>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</si>
  <si>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r>
      <t>Показатель максимальной мощности присоединяемых потребителей электрической энергии (S</t>
    </r>
    <r>
      <rPr>
        <vertAlign val="subscript"/>
        <sz val="12"/>
        <color theme="1"/>
        <rFont val="Arial"/>
        <family val="2"/>
        <charset val="204"/>
      </rPr>
      <t>потр</t>
    </r>
    <r>
      <rPr>
        <vertAlign val="superscript"/>
        <sz val="12"/>
        <color theme="1"/>
        <rFont val="Arial"/>
        <family val="2"/>
        <charset val="204"/>
      </rPr>
      <t>ТП</t>
    </r>
    <r>
      <rPr>
        <sz val="12"/>
        <color theme="1"/>
        <rFont val="Arial"/>
        <family val="2"/>
        <charset val="204"/>
      </rPr>
      <t xml:space="preserve"> ), МВт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</si>
  <si>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bscript"/>
        <sz val="12"/>
        <color theme="1"/>
        <rFont val="Arial"/>
        <family val="2"/>
        <charset val="204"/>
      </rPr>
      <t>ЭХ</t>
    </r>
    <r>
      <rPr>
        <vertAlign val="superscript"/>
        <sz val="12"/>
        <color theme="1"/>
        <rFont val="Arial"/>
        <family val="2"/>
        <charset val="204"/>
      </rPr>
      <t>ТП</t>
    </r>
    <r>
      <rPr>
        <sz val="12"/>
        <color theme="1"/>
        <rFont val="Arial"/>
        <family val="2"/>
        <charset val="204"/>
      </rPr>
      <t xml:space="preserve"> ), МВт</t>
    </r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</si>
  <si>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</si>
  <si>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</si>
  <si>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</si>
  <si>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</si>
  <si>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</si>
  <si>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</si>
  <si>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</si>
  <si>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</si>
  <si>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</si>
  <si>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</si>
  <si>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r>
      <t>Показатель степени загрузки трансформаторной подстанции (К</t>
    </r>
    <r>
      <rPr>
        <vertAlign val="subscript"/>
        <sz val="12"/>
        <color theme="1"/>
        <rFont val="Arial"/>
        <family val="2"/>
        <charset val="204"/>
      </rPr>
      <t>загр</t>
    </r>
    <r>
      <rPr>
        <sz val="12"/>
        <color theme="1"/>
        <rFont val="Arial"/>
        <family val="2"/>
        <charset val="204"/>
      </rPr>
      <t xml:space="preserve"> ) </t>
    </r>
  </si>
  <si>
    <t>4.17</t>
  </si>
  <si>
    <t>4.18</t>
  </si>
  <si>
    <r>
      <t>Показатель замены силовых трансформаторов (Р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МВА</t>
    </r>
  </si>
  <si>
    <r>
      <t>Показатель оценки изменения доли полезного отпуска электрической энергии которая формируется по средством приборов учета электрической энергии, включенных в систему сбора и передачи данных (∆ПО</t>
    </r>
    <r>
      <rPr>
        <vertAlign val="subscript"/>
        <sz val="12"/>
        <color theme="1"/>
        <rFont val="Arial"/>
        <family val="2"/>
        <charset val="204"/>
      </rPr>
      <t>дист</t>
    </r>
    <r>
      <rPr>
        <sz val="12"/>
        <color theme="1"/>
        <rFont val="Arial"/>
        <family val="2"/>
        <charset val="204"/>
      </rPr>
      <t xml:space="preserve"> )</t>
    </r>
  </si>
  <si>
    <t>5.7</t>
  </si>
  <si>
    <t>5.8</t>
  </si>
  <si>
    <t>5.9</t>
  </si>
  <si>
    <t>5.10</t>
  </si>
  <si>
    <t>5.11</t>
  </si>
  <si>
    <t>5.12</t>
  </si>
  <si>
    <r>
      <t>Показатель оценки изменения средней продолжительности прекращения передачи электрической энергии потребителям услуг (∆П</t>
    </r>
    <r>
      <rPr>
        <vertAlign val="subscript"/>
        <sz val="12"/>
        <color theme="1"/>
        <rFont val="Arial"/>
        <family val="2"/>
        <charset val="204"/>
      </rPr>
      <t>saidi</t>
    </r>
    <r>
      <rPr>
        <sz val="12"/>
        <color theme="1"/>
        <rFont val="Arial"/>
        <family val="2"/>
        <charset val="204"/>
      </rPr>
      <t xml:space="preserve"> 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</si>
  <si>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 (N</t>
    </r>
    <r>
      <rPr>
        <vertAlign val="subscript"/>
        <sz val="12"/>
        <color theme="1"/>
        <rFont val="Arial"/>
        <family val="2"/>
        <charset val="204"/>
      </rPr>
      <t>сд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тпр</t>
    </r>
    <r>
      <rPr>
        <sz val="12"/>
        <color theme="1"/>
        <rFont val="Arial"/>
        <family val="2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</si>
  <si>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(N</t>
    </r>
    <r>
      <rPr>
        <vertAlign val="subscript"/>
        <sz val="12"/>
        <color theme="1"/>
        <rFont val="Arial"/>
        <family val="2"/>
        <charset val="204"/>
      </rPr>
      <t>сд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тпр</t>
    </r>
    <r>
      <rPr>
        <vertAlign val="superscript"/>
        <sz val="12"/>
        <color theme="1"/>
        <rFont val="Arial"/>
        <family val="2"/>
        <charset val="204"/>
      </rPr>
      <t>нс</t>
    </r>
    <r>
      <rPr>
        <sz val="12"/>
        <color theme="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</si>
  <si>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color theme="1"/>
        <rFont val="Arial"/>
        <family val="2"/>
        <charset val="204"/>
      </rPr>
      <t>ит</t>
    </r>
    <r>
      <rPr>
        <sz val="12"/>
        <color theme="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</si>
  <si>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color theme="1"/>
        <rFont val="Arial"/>
        <family val="2"/>
        <charset val="204"/>
      </rPr>
      <t>хо</t>
    </r>
    <r>
      <rPr>
        <sz val="12"/>
        <color theme="1"/>
        <rFont val="Arial"/>
        <family val="2"/>
        <charset val="204"/>
      </rPr>
      <t>)</t>
    </r>
  </si>
  <si>
    <r>
      <t>Показатель замены линий электропередачи     (L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</si>
  <si>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км</t>
    </r>
  </si>
  <si>
    <r>
      <t>Показатель замены выключателей     (В</t>
    </r>
    <r>
      <rPr>
        <vertAlign val="subscript"/>
        <sz val="12"/>
        <color theme="1"/>
        <rFont val="Arial"/>
        <family val="2"/>
        <charset val="204"/>
      </rPr>
      <t>З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>), шт</t>
    </r>
  </si>
  <si>
    <r>
      <t>Показатель замены выключателей     (В</t>
    </r>
    <r>
      <rPr>
        <vertAlign val="subscript"/>
        <sz val="12"/>
        <color theme="1"/>
        <rFont val="Arial"/>
        <family val="2"/>
        <charset val="204"/>
      </rPr>
      <t>З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шт</t>
    </r>
  </si>
  <si>
    <t>нд</t>
  </si>
  <si>
    <r>
      <t>Показатель оценки изменения средней частоты прекращения передачи электрической энергии потребителям услуг (∆П</t>
    </r>
    <r>
      <rPr>
        <vertAlign val="subscript"/>
        <sz val="12"/>
        <color theme="1"/>
        <rFont val="Arial"/>
        <family val="2"/>
        <charset val="204"/>
      </rPr>
      <t>saifi</t>
    </r>
    <r>
      <rPr>
        <sz val="12"/>
        <color theme="1"/>
        <rFont val="Arial"/>
        <family val="2"/>
        <charset val="204"/>
      </rPr>
      <t xml:space="preserve"> )</t>
    </r>
  </si>
  <si>
    <t>Реконструкция, модернизация, техническое перевооружение, всего</t>
  </si>
  <si>
    <t>Предложение по корректировке утвержденного плана</t>
  </si>
  <si>
    <t>Инвестиционная программа акционерного общества "Облкоммунэнерго"</t>
  </si>
  <si>
    <r>
  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 (∆Р</t>
    </r>
    <r>
      <rPr>
        <vertAlign val="subscript"/>
        <sz val="12"/>
        <color theme="1"/>
        <rFont val="Arial"/>
        <family val="2"/>
        <charset val="204"/>
      </rPr>
      <t>ТП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</si>
  <si>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</si>
  <si>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мощности силовых трансформаторов, не связанного с осуществлением технологического присоединения к электрическим сетям (∆Р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</si>
  <si>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</si>
  <si>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ТП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</si>
  <si>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км</t>
    </r>
  </si>
  <si>
    <t>Разработка ПО</t>
  </si>
  <si>
    <t>на 2020 год</t>
  </si>
  <si>
    <t>ТП №7.12 "9 Января" установка счетчиков повышенного класса точности</t>
  </si>
  <si>
    <t>G_СЧ0014</t>
  </si>
  <si>
    <t>КТП №21.06 "Исипина" установка счетчиков повышенного класса точности</t>
  </si>
  <si>
    <t>G_СЧ0015</t>
  </si>
  <si>
    <t>Покупка серверного оборудования</t>
  </si>
  <si>
    <t>Покупка радиостанций</t>
  </si>
  <si>
    <t>Покупка серверных источников бесперебойного питания</t>
  </si>
  <si>
    <t>1.2.1.1.1</t>
  </si>
  <si>
    <t>Замена ТП-29 на КТП-630кВА ПС Дзержинская 110/10/6 "Балаковские ГЭС"</t>
  </si>
  <si>
    <t>G_ТП</t>
  </si>
  <si>
    <t>1.2.1.1.2</t>
  </si>
  <si>
    <t>Замена ТП-10 на КТП-630кВА ПС Дзержинская 110/10/6 "Балаковские ГЭС"</t>
  </si>
  <si>
    <t>1.2.1.1.3</t>
  </si>
  <si>
    <t>замена ТП-11 на ГКТП-630 "Вольские ГЭС"</t>
  </si>
  <si>
    <t>1.2.1.1.4</t>
  </si>
  <si>
    <t>Замена ГКТП-58 160кВА с заменой силового тр-ра на 250кВА "Марксовские ГЭС"</t>
  </si>
  <si>
    <t>1.2.1.1.5</t>
  </si>
  <si>
    <t>Замена КТП-90 100кВА с заменой силового тр-ра на 250кВА  "Марксовские ГЭС"</t>
  </si>
  <si>
    <t>1.2.1.1.6</t>
  </si>
  <si>
    <t>Замена КТП-200 на ГКТП-250кВА "Питерские ГЭС"</t>
  </si>
  <si>
    <t>1.2.1.1.7</t>
  </si>
  <si>
    <t>Замена КТП-92 на ГКТП-160кВА "Питерские ГЭС"</t>
  </si>
  <si>
    <t>1.2.2.1.1</t>
  </si>
  <si>
    <t>ВЛ-6 кВ Фид-658 (658-00/1 до 658-00/14) "Энгельсские ГЭС"</t>
  </si>
  <si>
    <t xml:space="preserve">G_ВЛ </t>
  </si>
  <si>
    <t>1.2.2.1.2</t>
  </si>
  <si>
    <t>Реконструкция ВЛИ-0,4кВ ТП-22 "Вольские ГЭС"</t>
  </si>
  <si>
    <t>1.2.2.1.3</t>
  </si>
  <si>
    <t>Реконструкция ВЛИ-0,4кВ ТП-29 "Вольские ГЭС"</t>
  </si>
  <si>
    <t>1.2.2.1.4</t>
  </si>
  <si>
    <t>Реконструкция ВЛИ-0,4кВ ТП-60 "Вольские ГЭС"</t>
  </si>
  <si>
    <t>1.2.2.1.5</t>
  </si>
  <si>
    <t>Реконструкция ВЛИ-0,4кВ ТП-61 "Вольские ГЭС"</t>
  </si>
  <si>
    <t>1.2.2.1.6</t>
  </si>
  <si>
    <t>Реконструкция ВЛИ-0,4кВ ТП-85 "Вольские ГЭС"</t>
  </si>
  <si>
    <t>1.2.2.1.7</t>
  </si>
  <si>
    <t>ВЛ-0,4кВ от КТП-46  Ф-3 "Мокроусские ГЭС"</t>
  </si>
  <si>
    <t>1.2.2.2.1</t>
  </si>
  <si>
    <t>КЛ-6кВ Ф-2 ПС Балаковская 220/11035/6  "Балаковские ГЭС"</t>
  </si>
  <si>
    <t>G_КЛ</t>
  </si>
  <si>
    <t>1.2.2.2.2</t>
  </si>
  <si>
    <t>КЛ-10кВ Ф-12 РП/ТП-8 ПС Восточная 110/10 "Балаковские ГЭС"</t>
  </si>
  <si>
    <t>1.2.2.2.3</t>
  </si>
  <si>
    <t>КЛ-10кВ Ф-16 РП/ТП-8 ПС Восточная 110/10 "Балаковские ГЭС"</t>
  </si>
  <si>
    <t>1.2.2.2.4</t>
  </si>
  <si>
    <t>Реконструкция КЛЭП-6 кВ фид. 33 от ПС Энгельсская "Энгельсские ГЭС"</t>
  </si>
  <si>
    <t>Питерка  ТП-283 замена трансформатора на ТМ-250кВА</t>
  </si>
  <si>
    <t>G_ТМ0032</t>
  </si>
  <si>
    <t xml:space="preserve">Петровск Замена ВМ на ВВ 4шт. Типа BB/TEL  в ПС Молот 35/10кВ </t>
  </si>
  <si>
    <t>G_ВВ0017</t>
  </si>
  <si>
    <t xml:space="preserve">Петровск  Замена ВМ на ВВ  4 шт типа ВВ/TEL в ПС Городская 110/10кВ </t>
  </si>
  <si>
    <t>G_ВВ0018</t>
  </si>
  <si>
    <t>Энгельс  Монтаж вакуумных выключателей и релейной защиты  на микропроцессарах БМРЗ  РП-10 9шт.</t>
  </si>
  <si>
    <t>G_ВВ0019</t>
  </si>
  <si>
    <t>МокроусРеконструкция РП Элеватор,  замена 10 шт. МВ  на  ВВ типа BB/TEL</t>
  </si>
  <si>
    <t>G_ВВ0020</t>
  </si>
  <si>
    <t>1.2.1.1.8</t>
  </si>
  <si>
    <t>G_ИТ016</t>
  </si>
  <si>
    <t>G_ИТ017</t>
  </si>
  <si>
    <t>G_ИТ018</t>
  </si>
  <si>
    <t>G_ИТ019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</si>
</sst>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  <charset val="204"/>
    </font>
    <font>
      <vertAlign val="superscript"/>
      <sz val="12"/>
      <color theme="1"/>
      <name val="Arial"/>
      <family val="2"/>
      <charset val="204"/>
    </font>
    <font>
      <vertAlign val="subscript"/>
      <sz val="12"/>
      <color theme="1"/>
      <name val="Arial"/>
      <family val="2"/>
      <charset val="204"/>
    </font>
    <font>
      <u/>
      <vertAlign val="subscript"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13" fillId="0" borderId="0"/>
    <xf numFmtId="0" fontId="12" fillId="0" borderId="0"/>
  </cellStyleXfs>
  <cellXfs count="65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49" fontId="2" fillId="0" borderId="0" xfId="0" applyNumberFormat="1" applyFont="1"/>
    <xf numFmtId="0" fontId="6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49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/>
    </xf>
    <xf numFmtId="0" fontId="10" fillId="3" borderId="0" xfId="0" applyFont="1" applyFill="1" applyAlignment="1">
      <alignment horizontal="center" vertical="top"/>
    </xf>
    <xf numFmtId="0" fontId="10" fillId="3" borderId="4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/>
    <xf numFmtId="49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2" borderId="0" xfId="0" applyFont="1" applyFill="1"/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6" xfId="2"/>
    <cellStyle name="Обычный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59"/>
  <sheetViews>
    <sheetView tabSelected="1" topLeftCell="A15" zoomScale="70" zoomScaleNormal="70" zoomScaleSheetLayoutView="55" workbookViewId="0">
      <selection activeCell="A18" sqref="A18"/>
    </sheetView>
  </sheetViews>
  <sheetFormatPr defaultColWidth="9.125" defaultRowHeight="14.25" x14ac:dyDescent="0.2"/>
  <cols>
    <col min="1" max="1" width="19.125" style="13" customWidth="1"/>
    <col min="2" max="2" width="36.25" style="15" customWidth="1"/>
    <col min="3" max="3" width="14.125" style="2" customWidth="1"/>
    <col min="4" max="21" width="11.75" style="2" customWidth="1"/>
    <col min="22" max="22" width="11.75" style="24" customWidth="1"/>
    <col min="23" max="23" width="11.75" style="2" customWidth="1"/>
    <col min="24" max="24" width="11.75" style="24" customWidth="1"/>
    <col min="25" max="25" width="11.75" style="2" customWidth="1"/>
    <col min="26" max="26" width="11.75" style="24" customWidth="1"/>
    <col min="27" max="45" width="11.75" style="2" customWidth="1"/>
    <col min="46" max="46" width="11.75" style="24" customWidth="1"/>
    <col min="47" max="51" width="11.75" style="2" customWidth="1"/>
    <col min="52" max="16384" width="9.125" style="2"/>
  </cols>
  <sheetData>
    <row r="1" spans="1:51" ht="17.25" customHeight="1" x14ac:dyDescent="0.2">
      <c r="A1" s="62" t="s">
        <v>44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</row>
    <row r="2" spans="1:51" ht="14.25" customHeight="1" x14ac:dyDescent="0.2">
      <c r="A2" s="62" t="s">
        <v>45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</row>
    <row r="3" spans="1:51" ht="14.25" customHeight="1" x14ac:dyDescent="0.2">
      <c r="A3" s="62" t="s">
        <v>46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</row>
    <row r="4" spans="1:51" ht="14.25" customHeight="1" x14ac:dyDescent="0.2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</row>
    <row r="5" spans="1:51" ht="14.25" customHeight="1" x14ac:dyDescent="0.2">
      <c r="A5" s="63" t="s">
        <v>193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</row>
    <row r="6" spans="1:51" ht="15" customHeight="1" x14ac:dyDescent="0.2">
      <c r="A6" s="61" t="s">
        <v>185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</row>
    <row r="7" spans="1:51" ht="15" customHeight="1" x14ac:dyDescent="0.2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</row>
    <row r="8" spans="1:51" ht="15" customHeight="1" x14ac:dyDescent="0.2">
      <c r="A8" s="60" t="s">
        <v>147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</row>
    <row r="9" spans="1:51" ht="15" customHeight="1" x14ac:dyDescent="0.2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</row>
    <row r="10" spans="1:51" ht="14.25" customHeight="1" x14ac:dyDescent="0.2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</row>
    <row r="11" spans="1:51" ht="15" customHeight="1" x14ac:dyDescent="0.2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</row>
    <row r="13" spans="1:51" ht="15" customHeight="1" x14ac:dyDescent="0.2">
      <c r="A13" s="52" t="s">
        <v>1</v>
      </c>
      <c r="B13" s="55" t="s">
        <v>2</v>
      </c>
      <c r="C13" s="52" t="s">
        <v>3</v>
      </c>
      <c r="D13" s="50" t="s">
        <v>4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1"/>
    </row>
    <row r="14" spans="1:51" ht="213.75" customHeight="1" x14ac:dyDescent="0.2">
      <c r="A14" s="53"/>
      <c r="B14" s="56"/>
      <c r="C14" s="53"/>
      <c r="D14" s="50" t="s">
        <v>5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1"/>
      <c r="V14" s="50" t="s">
        <v>6</v>
      </c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1"/>
      <c r="AH14" s="50" t="s">
        <v>7</v>
      </c>
      <c r="AI14" s="58"/>
      <c r="AJ14" s="58"/>
      <c r="AK14" s="51"/>
      <c r="AL14" s="50" t="s">
        <v>8</v>
      </c>
      <c r="AM14" s="58"/>
      <c r="AN14" s="58"/>
      <c r="AO14" s="51"/>
      <c r="AP14" s="50" t="s">
        <v>9</v>
      </c>
      <c r="AQ14" s="51"/>
      <c r="AR14" s="50" t="s">
        <v>10</v>
      </c>
      <c r="AS14" s="58"/>
      <c r="AT14" s="58"/>
      <c r="AU14" s="51"/>
      <c r="AV14" s="50" t="s">
        <v>11</v>
      </c>
      <c r="AW14" s="58"/>
      <c r="AX14" s="58"/>
      <c r="AY14" s="51"/>
    </row>
    <row r="15" spans="1:51" ht="246" customHeight="1" x14ac:dyDescent="0.2">
      <c r="A15" s="53"/>
      <c r="B15" s="56"/>
      <c r="C15" s="53"/>
      <c r="D15" s="50" t="s">
        <v>188</v>
      </c>
      <c r="E15" s="51"/>
      <c r="F15" s="50" t="s">
        <v>186</v>
      </c>
      <c r="G15" s="51"/>
      <c r="H15" s="50" t="s">
        <v>187</v>
      </c>
      <c r="I15" s="51"/>
      <c r="J15" s="50" t="s">
        <v>189</v>
      </c>
      <c r="K15" s="51"/>
      <c r="L15" s="50" t="s">
        <v>190</v>
      </c>
      <c r="M15" s="51"/>
      <c r="N15" s="50" t="s">
        <v>191</v>
      </c>
      <c r="O15" s="51"/>
      <c r="P15" s="50" t="s">
        <v>149</v>
      </c>
      <c r="Q15" s="51"/>
      <c r="R15" s="50" t="s">
        <v>150</v>
      </c>
      <c r="S15" s="51"/>
      <c r="T15" s="50" t="s">
        <v>161</v>
      </c>
      <c r="U15" s="51"/>
      <c r="V15" s="50" t="s">
        <v>164</v>
      </c>
      <c r="W15" s="51"/>
      <c r="X15" s="50" t="s">
        <v>177</v>
      </c>
      <c r="Y15" s="51"/>
      <c r="Z15" s="50" t="s">
        <v>178</v>
      </c>
      <c r="AA15" s="51"/>
      <c r="AB15" s="50" t="s">
        <v>179</v>
      </c>
      <c r="AC15" s="51"/>
      <c r="AD15" s="50" t="s">
        <v>180</v>
      </c>
      <c r="AE15" s="51"/>
      <c r="AF15" s="50" t="s">
        <v>165</v>
      </c>
      <c r="AG15" s="51"/>
      <c r="AH15" s="50" t="s">
        <v>172</v>
      </c>
      <c r="AI15" s="51"/>
      <c r="AJ15" s="50" t="s">
        <v>182</v>
      </c>
      <c r="AK15" s="51"/>
      <c r="AL15" s="50" t="s">
        <v>173</v>
      </c>
      <c r="AM15" s="51"/>
      <c r="AN15" s="50" t="s">
        <v>174</v>
      </c>
      <c r="AO15" s="51"/>
      <c r="AP15" s="50" t="s">
        <v>12</v>
      </c>
      <c r="AQ15" s="51"/>
      <c r="AR15" s="50" t="s">
        <v>175</v>
      </c>
      <c r="AS15" s="51"/>
      <c r="AT15" s="50" t="s">
        <v>176</v>
      </c>
      <c r="AU15" s="51"/>
      <c r="AV15" s="50" t="s">
        <v>12</v>
      </c>
      <c r="AW15" s="51"/>
      <c r="AX15" s="50"/>
      <c r="AY15" s="51"/>
    </row>
    <row r="16" spans="1:51" ht="90" x14ac:dyDescent="0.2">
      <c r="A16" s="54"/>
      <c r="B16" s="57"/>
      <c r="C16" s="54"/>
      <c r="D16" s="12" t="s">
        <v>13</v>
      </c>
      <c r="E16" s="12" t="s">
        <v>184</v>
      </c>
      <c r="F16" s="12" t="s">
        <v>13</v>
      </c>
      <c r="G16" s="12" t="s">
        <v>184</v>
      </c>
      <c r="H16" s="12" t="s">
        <v>13</v>
      </c>
      <c r="I16" s="12" t="s">
        <v>184</v>
      </c>
      <c r="J16" s="12" t="s">
        <v>13</v>
      </c>
      <c r="K16" s="12" t="s">
        <v>184</v>
      </c>
      <c r="L16" s="12" t="s">
        <v>13</v>
      </c>
      <c r="M16" s="12" t="s">
        <v>184</v>
      </c>
      <c r="N16" s="12" t="s">
        <v>13</v>
      </c>
      <c r="O16" s="12" t="s">
        <v>184</v>
      </c>
      <c r="P16" s="12" t="s">
        <v>13</v>
      </c>
      <c r="Q16" s="12" t="s">
        <v>184</v>
      </c>
      <c r="R16" s="12" t="s">
        <v>13</v>
      </c>
      <c r="S16" s="12" t="s">
        <v>184</v>
      </c>
      <c r="T16" s="12" t="s">
        <v>13</v>
      </c>
      <c r="U16" s="12" t="s">
        <v>184</v>
      </c>
      <c r="V16" s="31" t="s">
        <v>13</v>
      </c>
      <c r="W16" s="12" t="s">
        <v>184</v>
      </c>
      <c r="X16" s="21" t="s">
        <v>13</v>
      </c>
      <c r="Y16" s="12" t="s">
        <v>184</v>
      </c>
      <c r="Z16" s="21" t="s">
        <v>13</v>
      </c>
      <c r="AA16" s="12" t="s">
        <v>184</v>
      </c>
      <c r="AB16" s="21" t="s">
        <v>13</v>
      </c>
      <c r="AC16" s="12" t="s">
        <v>184</v>
      </c>
      <c r="AD16" s="21" t="s">
        <v>13</v>
      </c>
      <c r="AE16" s="12" t="s">
        <v>184</v>
      </c>
      <c r="AF16" s="12" t="s">
        <v>13</v>
      </c>
      <c r="AG16" s="12" t="s">
        <v>184</v>
      </c>
      <c r="AH16" s="12" t="s">
        <v>13</v>
      </c>
      <c r="AI16" s="12" t="s">
        <v>184</v>
      </c>
      <c r="AJ16" s="12" t="s">
        <v>13</v>
      </c>
      <c r="AK16" s="12" t="s">
        <v>184</v>
      </c>
      <c r="AL16" s="12" t="s">
        <v>13</v>
      </c>
      <c r="AM16" s="12" t="s">
        <v>184</v>
      </c>
      <c r="AN16" s="12" t="s">
        <v>13</v>
      </c>
      <c r="AO16" s="12" t="s">
        <v>184</v>
      </c>
      <c r="AP16" s="21" t="s">
        <v>13</v>
      </c>
      <c r="AQ16" s="12" t="s">
        <v>184</v>
      </c>
      <c r="AR16" s="12" t="s">
        <v>13</v>
      </c>
      <c r="AS16" s="12" t="s">
        <v>184</v>
      </c>
      <c r="AT16" s="21" t="s">
        <v>13</v>
      </c>
      <c r="AU16" s="12" t="s">
        <v>184</v>
      </c>
      <c r="AV16" s="12" t="s">
        <v>13</v>
      </c>
      <c r="AW16" s="12" t="s">
        <v>184</v>
      </c>
      <c r="AX16" s="12" t="s">
        <v>13</v>
      </c>
      <c r="AY16" s="12" t="s">
        <v>184</v>
      </c>
    </row>
    <row r="17" spans="1:51" s="3" customFormat="1" ht="15" x14ac:dyDescent="0.2">
      <c r="A17" s="1">
        <v>1</v>
      </c>
      <c r="B17" s="14">
        <v>2</v>
      </c>
      <c r="C17" s="1">
        <v>3</v>
      </c>
      <c r="D17" s="1" t="s">
        <v>14</v>
      </c>
      <c r="E17" s="1" t="s">
        <v>15</v>
      </c>
      <c r="F17" s="1" t="s">
        <v>16</v>
      </c>
      <c r="G17" s="1" t="s">
        <v>17</v>
      </c>
      <c r="H17" s="1" t="s">
        <v>18</v>
      </c>
      <c r="I17" s="1" t="s">
        <v>19</v>
      </c>
      <c r="J17" s="1" t="s">
        <v>151</v>
      </c>
      <c r="K17" s="1" t="s">
        <v>152</v>
      </c>
      <c r="L17" s="1" t="s">
        <v>153</v>
      </c>
      <c r="M17" s="1" t="s">
        <v>154</v>
      </c>
      <c r="N17" s="1" t="s">
        <v>155</v>
      </c>
      <c r="O17" s="1" t="s">
        <v>156</v>
      </c>
      <c r="P17" s="1" t="s">
        <v>157</v>
      </c>
      <c r="Q17" s="1" t="s">
        <v>158</v>
      </c>
      <c r="R17" s="1" t="s">
        <v>159</v>
      </c>
      <c r="S17" s="1" t="s">
        <v>160</v>
      </c>
      <c r="T17" s="1" t="s">
        <v>162</v>
      </c>
      <c r="U17" s="1" t="s">
        <v>163</v>
      </c>
      <c r="V17" s="32" t="s">
        <v>20</v>
      </c>
      <c r="W17" s="1" t="s">
        <v>21</v>
      </c>
      <c r="X17" s="22" t="s">
        <v>22</v>
      </c>
      <c r="Y17" s="1" t="s">
        <v>23</v>
      </c>
      <c r="Z17" s="22" t="s">
        <v>24</v>
      </c>
      <c r="AA17" s="1" t="s">
        <v>25</v>
      </c>
      <c r="AB17" s="22" t="s">
        <v>166</v>
      </c>
      <c r="AC17" s="1" t="s">
        <v>167</v>
      </c>
      <c r="AD17" s="22" t="s">
        <v>168</v>
      </c>
      <c r="AE17" s="1" t="s">
        <v>169</v>
      </c>
      <c r="AF17" s="1" t="s">
        <v>170</v>
      </c>
      <c r="AG17" s="1" t="s">
        <v>171</v>
      </c>
      <c r="AH17" s="1" t="s">
        <v>26</v>
      </c>
      <c r="AI17" s="1" t="s">
        <v>27</v>
      </c>
      <c r="AJ17" s="1" t="s">
        <v>28</v>
      </c>
      <c r="AK17" s="1" t="s">
        <v>29</v>
      </c>
      <c r="AL17" s="1" t="s">
        <v>30</v>
      </c>
      <c r="AM17" s="1" t="s">
        <v>31</v>
      </c>
      <c r="AN17" s="1" t="s">
        <v>32</v>
      </c>
      <c r="AO17" s="1" t="s">
        <v>33</v>
      </c>
      <c r="AP17" s="22" t="s">
        <v>34</v>
      </c>
      <c r="AQ17" s="1" t="s">
        <v>35</v>
      </c>
      <c r="AR17" s="1" t="s">
        <v>36</v>
      </c>
      <c r="AS17" s="1" t="s">
        <v>37</v>
      </c>
      <c r="AT17" s="22" t="s">
        <v>38</v>
      </c>
      <c r="AU17" s="1" t="s">
        <v>39</v>
      </c>
      <c r="AV17" s="1" t="s">
        <v>40</v>
      </c>
      <c r="AW17" s="1" t="s">
        <v>41</v>
      </c>
      <c r="AX17" s="1" t="s">
        <v>42</v>
      </c>
      <c r="AY17" s="1" t="s">
        <v>43</v>
      </c>
    </row>
    <row r="18" spans="1:51" s="20" customFormat="1" ht="25.5" x14ac:dyDescent="0.25">
      <c r="A18" s="16">
        <v>0</v>
      </c>
      <c r="B18" s="17" t="s">
        <v>47</v>
      </c>
      <c r="C18" s="18" t="s">
        <v>181</v>
      </c>
      <c r="D18" s="23">
        <f>D19+D20</f>
        <v>0</v>
      </c>
      <c r="E18" s="23">
        <f t="shared" ref="E18:AY18" si="0">E19+E20</f>
        <v>0</v>
      </c>
      <c r="F18" s="23">
        <f t="shared" si="0"/>
        <v>0</v>
      </c>
      <c r="G18" s="23">
        <f t="shared" si="0"/>
        <v>0</v>
      </c>
      <c r="H18" s="23">
        <f t="shared" si="0"/>
        <v>0</v>
      </c>
      <c r="I18" s="23">
        <f t="shared" si="0"/>
        <v>0</v>
      </c>
      <c r="J18" s="23">
        <f t="shared" si="0"/>
        <v>0</v>
      </c>
      <c r="K18" s="23">
        <f t="shared" si="0"/>
        <v>0</v>
      </c>
      <c r="L18" s="23">
        <f t="shared" si="0"/>
        <v>0</v>
      </c>
      <c r="M18" s="23">
        <f t="shared" si="0"/>
        <v>0</v>
      </c>
      <c r="N18" s="23">
        <f t="shared" si="0"/>
        <v>0</v>
      </c>
      <c r="O18" s="23">
        <f t="shared" si="0"/>
        <v>0</v>
      </c>
      <c r="P18" s="23">
        <f t="shared" si="0"/>
        <v>0</v>
      </c>
      <c r="Q18" s="23">
        <f t="shared" si="0"/>
        <v>0</v>
      </c>
      <c r="R18" s="23">
        <f t="shared" si="0"/>
        <v>0</v>
      </c>
      <c r="S18" s="23">
        <f t="shared" si="0"/>
        <v>0</v>
      </c>
      <c r="T18" s="23">
        <f t="shared" si="0"/>
        <v>0</v>
      </c>
      <c r="U18" s="23">
        <f t="shared" si="0"/>
        <v>0</v>
      </c>
      <c r="V18" s="23">
        <f t="shared" si="0"/>
        <v>1</v>
      </c>
      <c r="W18" s="23">
        <f t="shared" si="0"/>
        <v>0</v>
      </c>
      <c r="X18" s="23">
        <f t="shared" si="0"/>
        <v>8.4849999999999994</v>
      </c>
      <c r="Y18" s="23">
        <f t="shared" si="0"/>
        <v>0</v>
      </c>
      <c r="Z18" s="23">
        <f t="shared" si="0"/>
        <v>8.2000000000000011</v>
      </c>
      <c r="AA18" s="23">
        <f t="shared" si="0"/>
        <v>0</v>
      </c>
      <c r="AB18" s="23">
        <f t="shared" si="0"/>
        <v>32</v>
      </c>
      <c r="AC18" s="23">
        <f t="shared" si="0"/>
        <v>0</v>
      </c>
      <c r="AD18" s="23">
        <f t="shared" si="0"/>
        <v>37</v>
      </c>
      <c r="AE18" s="23">
        <f t="shared" si="0"/>
        <v>0</v>
      </c>
      <c r="AF18" s="23">
        <f t="shared" si="0"/>
        <v>0</v>
      </c>
      <c r="AG18" s="23">
        <f t="shared" si="0"/>
        <v>0</v>
      </c>
      <c r="AH18" s="23">
        <f t="shared" si="0"/>
        <v>0</v>
      </c>
      <c r="AI18" s="23">
        <f t="shared" si="0"/>
        <v>0</v>
      </c>
      <c r="AJ18" s="23">
        <f t="shared" si="0"/>
        <v>0</v>
      </c>
      <c r="AK18" s="23">
        <f t="shared" si="0"/>
        <v>0</v>
      </c>
      <c r="AL18" s="23">
        <f t="shared" si="0"/>
        <v>0</v>
      </c>
      <c r="AM18" s="23">
        <f t="shared" si="0"/>
        <v>0</v>
      </c>
      <c r="AN18" s="23">
        <f t="shared" si="0"/>
        <v>0</v>
      </c>
      <c r="AO18" s="23">
        <f t="shared" si="0"/>
        <v>0</v>
      </c>
      <c r="AP18" s="23">
        <f t="shared" si="0"/>
        <v>0</v>
      </c>
      <c r="AQ18" s="23">
        <f t="shared" si="0"/>
        <v>0</v>
      </c>
      <c r="AR18" s="23">
        <f t="shared" si="0"/>
        <v>11.8</v>
      </c>
      <c r="AS18" s="23">
        <f t="shared" si="0"/>
        <v>0</v>
      </c>
      <c r="AT18" s="23">
        <f t="shared" si="0"/>
        <v>14.035</v>
      </c>
      <c r="AU18" s="23">
        <f t="shared" si="0"/>
        <v>0</v>
      </c>
      <c r="AV18" s="23">
        <f t="shared" si="0"/>
        <v>0</v>
      </c>
      <c r="AW18" s="23">
        <f t="shared" si="0"/>
        <v>0</v>
      </c>
      <c r="AX18" s="23">
        <f t="shared" si="0"/>
        <v>0</v>
      </c>
      <c r="AY18" s="23">
        <f t="shared" si="0"/>
        <v>0</v>
      </c>
    </row>
    <row r="19" spans="1:51" s="20" customFormat="1" ht="24" customHeight="1" x14ac:dyDescent="0.25">
      <c r="A19" s="16" t="s">
        <v>63</v>
      </c>
      <c r="B19" s="17" t="s">
        <v>183</v>
      </c>
      <c r="C19" s="18" t="s">
        <v>181</v>
      </c>
      <c r="D19" s="23">
        <f>D21</f>
        <v>0</v>
      </c>
      <c r="E19" s="23">
        <f t="shared" ref="E19:AY19" si="1">E21</f>
        <v>0</v>
      </c>
      <c r="F19" s="23">
        <f t="shared" si="1"/>
        <v>0</v>
      </c>
      <c r="G19" s="23">
        <f t="shared" si="1"/>
        <v>0</v>
      </c>
      <c r="H19" s="23">
        <f t="shared" si="1"/>
        <v>0</v>
      </c>
      <c r="I19" s="23">
        <f t="shared" si="1"/>
        <v>0</v>
      </c>
      <c r="J19" s="23">
        <f t="shared" si="1"/>
        <v>0</v>
      </c>
      <c r="K19" s="23">
        <f t="shared" si="1"/>
        <v>0</v>
      </c>
      <c r="L19" s="23">
        <f t="shared" si="1"/>
        <v>0</v>
      </c>
      <c r="M19" s="23">
        <f t="shared" si="1"/>
        <v>0</v>
      </c>
      <c r="N19" s="23">
        <f t="shared" si="1"/>
        <v>0</v>
      </c>
      <c r="O19" s="23">
        <f t="shared" si="1"/>
        <v>0</v>
      </c>
      <c r="P19" s="23">
        <f t="shared" si="1"/>
        <v>0</v>
      </c>
      <c r="Q19" s="23">
        <f t="shared" si="1"/>
        <v>0</v>
      </c>
      <c r="R19" s="23">
        <f t="shared" si="1"/>
        <v>0</v>
      </c>
      <c r="S19" s="23">
        <f t="shared" si="1"/>
        <v>0</v>
      </c>
      <c r="T19" s="23">
        <f t="shared" si="1"/>
        <v>0</v>
      </c>
      <c r="U19" s="23">
        <f t="shared" si="1"/>
        <v>0</v>
      </c>
      <c r="V19" s="23">
        <f t="shared" si="1"/>
        <v>1</v>
      </c>
      <c r="W19" s="23">
        <f t="shared" si="1"/>
        <v>0</v>
      </c>
      <c r="X19" s="23">
        <f t="shared" si="1"/>
        <v>8.4849999999999994</v>
      </c>
      <c r="Y19" s="23">
        <f t="shared" si="1"/>
        <v>0</v>
      </c>
      <c r="Z19" s="23">
        <f t="shared" si="1"/>
        <v>8.2000000000000011</v>
      </c>
      <c r="AA19" s="23">
        <f t="shared" si="1"/>
        <v>0</v>
      </c>
      <c r="AB19" s="23">
        <f t="shared" si="1"/>
        <v>32</v>
      </c>
      <c r="AC19" s="23">
        <f t="shared" si="1"/>
        <v>0</v>
      </c>
      <c r="AD19" s="23">
        <f t="shared" si="1"/>
        <v>37</v>
      </c>
      <c r="AE19" s="23">
        <f t="shared" si="1"/>
        <v>0</v>
      </c>
      <c r="AF19" s="23">
        <f t="shared" si="1"/>
        <v>0</v>
      </c>
      <c r="AG19" s="23">
        <f t="shared" si="1"/>
        <v>0</v>
      </c>
      <c r="AH19" s="23">
        <f t="shared" si="1"/>
        <v>0</v>
      </c>
      <c r="AI19" s="23">
        <f t="shared" si="1"/>
        <v>0</v>
      </c>
      <c r="AJ19" s="23">
        <f t="shared" si="1"/>
        <v>0</v>
      </c>
      <c r="AK19" s="23">
        <f t="shared" si="1"/>
        <v>0</v>
      </c>
      <c r="AL19" s="23">
        <f t="shared" si="1"/>
        <v>0</v>
      </c>
      <c r="AM19" s="23">
        <f t="shared" si="1"/>
        <v>0</v>
      </c>
      <c r="AN19" s="23">
        <f t="shared" si="1"/>
        <v>0</v>
      </c>
      <c r="AO19" s="23">
        <f t="shared" si="1"/>
        <v>0</v>
      </c>
      <c r="AP19" s="23">
        <f t="shared" si="1"/>
        <v>0</v>
      </c>
      <c r="AQ19" s="23">
        <f t="shared" si="1"/>
        <v>0</v>
      </c>
      <c r="AR19" s="23">
        <f t="shared" si="1"/>
        <v>0</v>
      </c>
      <c r="AS19" s="23">
        <f t="shared" si="1"/>
        <v>0</v>
      </c>
      <c r="AT19" s="23">
        <f t="shared" si="1"/>
        <v>14.035</v>
      </c>
      <c r="AU19" s="23">
        <f t="shared" si="1"/>
        <v>0</v>
      </c>
      <c r="AV19" s="23">
        <f t="shared" si="1"/>
        <v>0</v>
      </c>
      <c r="AW19" s="23">
        <f t="shared" si="1"/>
        <v>0</v>
      </c>
      <c r="AX19" s="23">
        <f t="shared" si="1"/>
        <v>0</v>
      </c>
      <c r="AY19" s="23">
        <f t="shared" si="1"/>
        <v>0</v>
      </c>
    </row>
    <row r="20" spans="1:51" s="20" customFormat="1" ht="12.75" x14ac:dyDescent="0.25">
      <c r="A20" s="16" t="s">
        <v>72</v>
      </c>
      <c r="B20" s="17" t="s">
        <v>73</v>
      </c>
      <c r="C20" s="18" t="s">
        <v>181</v>
      </c>
      <c r="D20" s="23">
        <f>D55</f>
        <v>0</v>
      </c>
      <c r="E20" s="23">
        <f t="shared" ref="E20:AY20" si="2">E55</f>
        <v>0</v>
      </c>
      <c r="F20" s="23">
        <f t="shared" si="2"/>
        <v>0</v>
      </c>
      <c r="G20" s="23">
        <f t="shared" si="2"/>
        <v>0</v>
      </c>
      <c r="H20" s="23">
        <f t="shared" si="2"/>
        <v>0</v>
      </c>
      <c r="I20" s="23">
        <f t="shared" si="2"/>
        <v>0</v>
      </c>
      <c r="J20" s="23">
        <f t="shared" si="2"/>
        <v>0</v>
      </c>
      <c r="K20" s="23">
        <f t="shared" si="2"/>
        <v>0</v>
      </c>
      <c r="L20" s="23">
        <f t="shared" si="2"/>
        <v>0</v>
      </c>
      <c r="M20" s="23">
        <f t="shared" si="2"/>
        <v>0</v>
      </c>
      <c r="N20" s="23">
        <f t="shared" si="2"/>
        <v>0</v>
      </c>
      <c r="O20" s="23">
        <f t="shared" si="2"/>
        <v>0</v>
      </c>
      <c r="P20" s="23">
        <f t="shared" si="2"/>
        <v>0</v>
      </c>
      <c r="Q20" s="23">
        <f t="shared" si="2"/>
        <v>0</v>
      </c>
      <c r="R20" s="23">
        <f t="shared" si="2"/>
        <v>0</v>
      </c>
      <c r="S20" s="23">
        <f t="shared" si="2"/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>
        <f t="shared" si="2"/>
        <v>0</v>
      </c>
      <c r="Z20" s="23">
        <f t="shared" si="2"/>
        <v>0</v>
      </c>
      <c r="AA20" s="23">
        <f t="shared" si="2"/>
        <v>0</v>
      </c>
      <c r="AB20" s="23">
        <f t="shared" si="2"/>
        <v>0</v>
      </c>
      <c r="AC20" s="23">
        <f t="shared" si="2"/>
        <v>0</v>
      </c>
      <c r="AD20" s="23">
        <f t="shared" si="2"/>
        <v>0</v>
      </c>
      <c r="AE20" s="23">
        <f t="shared" si="2"/>
        <v>0</v>
      </c>
      <c r="AF20" s="23">
        <f t="shared" si="2"/>
        <v>0</v>
      </c>
      <c r="AG20" s="23">
        <f t="shared" si="2"/>
        <v>0</v>
      </c>
      <c r="AH20" s="23">
        <f t="shared" si="2"/>
        <v>0</v>
      </c>
      <c r="AI20" s="23">
        <f t="shared" si="2"/>
        <v>0</v>
      </c>
      <c r="AJ20" s="23">
        <f t="shared" si="2"/>
        <v>0</v>
      </c>
      <c r="AK20" s="23">
        <f t="shared" si="2"/>
        <v>0</v>
      </c>
      <c r="AL20" s="23">
        <f t="shared" si="2"/>
        <v>0</v>
      </c>
      <c r="AM20" s="23">
        <f t="shared" si="2"/>
        <v>0</v>
      </c>
      <c r="AN20" s="23">
        <f t="shared" si="2"/>
        <v>0</v>
      </c>
      <c r="AO20" s="23">
        <f t="shared" si="2"/>
        <v>0</v>
      </c>
      <c r="AP20" s="23">
        <f t="shared" si="2"/>
        <v>0</v>
      </c>
      <c r="AQ20" s="23">
        <f t="shared" si="2"/>
        <v>0</v>
      </c>
      <c r="AR20" s="23">
        <f t="shared" si="2"/>
        <v>11.8</v>
      </c>
      <c r="AS20" s="23">
        <f t="shared" si="2"/>
        <v>0</v>
      </c>
      <c r="AT20" s="23">
        <f t="shared" si="2"/>
        <v>0</v>
      </c>
      <c r="AU20" s="23">
        <f t="shared" si="2"/>
        <v>0</v>
      </c>
      <c r="AV20" s="23">
        <f t="shared" si="2"/>
        <v>0</v>
      </c>
      <c r="AW20" s="23">
        <f t="shared" si="2"/>
        <v>0</v>
      </c>
      <c r="AX20" s="23">
        <f t="shared" si="2"/>
        <v>0</v>
      </c>
      <c r="AY20" s="23">
        <f t="shared" si="2"/>
        <v>0</v>
      </c>
    </row>
    <row r="21" spans="1:51" s="20" customFormat="1" ht="25.5" x14ac:dyDescent="0.25">
      <c r="A21" s="16" t="s">
        <v>136</v>
      </c>
      <c r="B21" s="17" t="s">
        <v>94</v>
      </c>
      <c r="C21" s="18"/>
      <c r="D21" s="19">
        <f t="shared" ref="D21:AY21" si="3">D22+D37+D51</f>
        <v>0</v>
      </c>
      <c r="E21" s="19">
        <f t="shared" si="3"/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0</v>
      </c>
      <c r="J21" s="19">
        <f t="shared" si="3"/>
        <v>0</v>
      </c>
      <c r="K21" s="19">
        <f t="shared" si="3"/>
        <v>0</v>
      </c>
      <c r="L21" s="19">
        <f t="shared" si="3"/>
        <v>0</v>
      </c>
      <c r="M21" s="19">
        <f t="shared" si="3"/>
        <v>0</v>
      </c>
      <c r="N21" s="19">
        <f t="shared" si="3"/>
        <v>0</v>
      </c>
      <c r="O21" s="19">
        <f t="shared" si="3"/>
        <v>0</v>
      </c>
      <c r="P21" s="19">
        <f t="shared" si="3"/>
        <v>0</v>
      </c>
      <c r="Q21" s="19">
        <f t="shared" si="3"/>
        <v>0</v>
      </c>
      <c r="R21" s="19">
        <f t="shared" si="3"/>
        <v>0</v>
      </c>
      <c r="S21" s="19">
        <f t="shared" si="3"/>
        <v>0</v>
      </c>
      <c r="T21" s="19">
        <f t="shared" si="3"/>
        <v>0</v>
      </c>
      <c r="U21" s="19">
        <f t="shared" si="3"/>
        <v>0</v>
      </c>
      <c r="V21" s="19">
        <f t="shared" si="3"/>
        <v>1</v>
      </c>
      <c r="W21" s="19">
        <f t="shared" si="3"/>
        <v>0</v>
      </c>
      <c r="X21" s="19">
        <f t="shared" si="3"/>
        <v>8.4849999999999994</v>
      </c>
      <c r="Y21" s="19">
        <f t="shared" si="3"/>
        <v>0</v>
      </c>
      <c r="Z21" s="19">
        <f t="shared" si="3"/>
        <v>8.2000000000000011</v>
      </c>
      <c r="AA21" s="19">
        <f t="shared" si="3"/>
        <v>0</v>
      </c>
      <c r="AB21" s="19">
        <f t="shared" si="3"/>
        <v>32</v>
      </c>
      <c r="AC21" s="19">
        <f t="shared" si="3"/>
        <v>0</v>
      </c>
      <c r="AD21" s="19">
        <f t="shared" si="3"/>
        <v>37</v>
      </c>
      <c r="AE21" s="19">
        <f t="shared" si="3"/>
        <v>0</v>
      </c>
      <c r="AF21" s="19">
        <f t="shared" si="3"/>
        <v>0</v>
      </c>
      <c r="AG21" s="19">
        <f t="shared" si="3"/>
        <v>0</v>
      </c>
      <c r="AH21" s="19">
        <f t="shared" si="3"/>
        <v>0</v>
      </c>
      <c r="AI21" s="19">
        <f t="shared" si="3"/>
        <v>0</v>
      </c>
      <c r="AJ21" s="19">
        <f t="shared" si="3"/>
        <v>0</v>
      </c>
      <c r="AK21" s="19">
        <f t="shared" si="3"/>
        <v>0</v>
      </c>
      <c r="AL21" s="19">
        <f t="shared" si="3"/>
        <v>0</v>
      </c>
      <c r="AM21" s="19">
        <f t="shared" si="3"/>
        <v>0</v>
      </c>
      <c r="AN21" s="19">
        <f t="shared" si="3"/>
        <v>0</v>
      </c>
      <c r="AO21" s="19">
        <f t="shared" si="3"/>
        <v>0</v>
      </c>
      <c r="AP21" s="19">
        <f t="shared" si="3"/>
        <v>0</v>
      </c>
      <c r="AQ21" s="19">
        <f t="shared" si="3"/>
        <v>0</v>
      </c>
      <c r="AR21" s="19">
        <f t="shared" si="3"/>
        <v>0</v>
      </c>
      <c r="AS21" s="19">
        <f t="shared" si="3"/>
        <v>0</v>
      </c>
      <c r="AT21" s="19">
        <f t="shared" si="3"/>
        <v>14.035</v>
      </c>
      <c r="AU21" s="19">
        <f t="shared" si="3"/>
        <v>0</v>
      </c>
      <c r="AV21" s="19">
        <f t="shared" si="3"/>
        <v>0</v>
      </c>
      <c r="AW21" s="19">
        <f t="shared" si="3"/>
        <v>0</v>
      </c>
      <c r="AX21" s="19">
        <f t="shared" si="3"/>
        <v>0</v>
      </c>
      <c r="AY21" s="19">
        <f t="shared" si="3"/>
        <v>0</v>
      </c>
    </row>
    <row r="22" spans="1:51" s="20" customFormat="1" ht="66" customHeight="1" x14ac:dyDescent="0.25">
      <c r="A22" s="16" t="s">
        <v>137</v>
      </c>
      <c r="B22" s="17" t="s">
        <v>95</v>
      </c>
      <c r="C22" s="18"/>
      <c r="D22" s="19">
        <f t="shared" ref="D22:AY22" si="4">D23+D32</f>
        <v>0</v>
      </c>
      <c r="E22" s="19">
        <f t="shared" si="4"/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 t="shared" si="4"/>
        <v>0</v>
      </c>
      <c r="K22" s="19">
        <f t="shared" si="4"/>
        <v>0</v>
      </c>
      <c r="L22" s="19">
        <f t="shared" si="4"/>
        <v>0</v>
      </c>
      <c r="M22" s="19">
        <f t="shared" si="4"/>
        <v>0</v>
      </c>
      <c r="N22" s="19">
        <f t="shared" si="4"/>
        <v>0</v>
      </c>
      <c r="O22" s="19">
        <f t="shared" si="4"/>
        <v>0</v>
      </c>
      <c r="P22" s="19">
        <f t="shared" si="4"/>
        <v>0</v>
      </c>
      <c r="Q22" s="19">
        <f t="shared" si="4"/>
        <v>0</v>
      </c>
      <c r="R22" s="19">
        <f t="shared" si="4"/>
        <v>0</v>
      </c>
      <c r="S22" s="19">
        <f t="shared" si="4"/>
        <v>0</v>
      </c>
      <c r="T22" s="19">
        <f t="shared" si="4"/>
        <v>0</v>
      </c>
      <c r="U22" s="19">
        <f t="shared" si="4"/>
        <v>0</v>
      </c>
      <c r="V22" s="19">
        <f t="shared" si="4"/>
        <v>1</v>
      </c>
      <c r="W22" s="19">
        <f t="shared" si="4"/>
        <v>0</v>
      </c>
      <c r="X22" s="19">
        <f t="shared" si="4"/>
        <v>0</v>
      </c>
      <c r="Y22" s="19">
        <f t="shared" si="4"/>
        <v>0</v>
      </c>
      <c r="Z22" s="19">
        <f t="shared" si="4"/>
        <v>0</v>
      </c>
      <c r="AA22" s="19">
        <f t="shared" si="4"/>
        <v>0</v>
      </c>
      <c r="AB22" s="19">
        <f t="shared" si="4"/>
        <v>32</v>
      </c>
      <c r="AC22" s="19">
        <f t="shared" si="4"/>
        <v>0</v>
      </c>
      <c r="AD22" s="19">
        <f t="shared" si="4"/>
        <v>37</v>
      </c>
      <c r="AE22" s="19">
        <f t="shared" si="4"/>
        <v>0</v>
      </c>
      <c r="AF22" s="19">
        <f t="shared" si="4"/>
        <v>0</v>
      </c>
      <c r="AG22" s="19">
        <f t="shared" si="4"/>
        <v>0</v>
      </c>
      <c r="AH22" s="19">
        <f t="shared" si="4"/>
        <v>0</v>
      </c>
      <c r="AI22" s="19">
        <f t="shared" si="4"/>
        <v>0</v>
      </c>
      <c r="AJ22" s="19">
        <f t="shared" si="4"/>
        <v>0</v>
      </c>
      <c r="AK22" s="19">
        <f t="shared" si="4"/>
        <v>0</v>
      </c>
      <c r="AL22" s="19">
        <f t="shared" si="4"/>
        <v>0</v>
      </c>
      <c r="AM22" s="19">
        <f t="shared" si="4"/>
        <v>0</v>
      </c>
      <c r="AN22" s="19">
        <f t="shared" si="4"/>
        <v>0</v>
      </c>
      <c r="AO22" s="19">
        <f t="shared" si="4"/>
        <v>0</v>
      </c>
      <c r="AP22" s="19">
        <f t="shared" si="4"/>
        <v>0</v>
      </c>
      <c r="AQ22" s="19">
        <f t="shared" si="4"/>
        <v>0</v>
      </c>
      <c r="AR22" s="19">
        <f t="shared" si="4"/>
        <v>0</v>
      </c>
      <c r="AS22" s="19">
        <f t="shared" si="4"/>
        <v>0</v>
      </c>
      <c r="AT22" s="19">
        <f t="shared" si="4"/>
        <v>0</v>
      </c>
      <c r="AU22" s="19">
        <f t="shared" si="4"/>
        <v>0</v>
      </c>
      <c r="AV22" s="19">
        <f t="shared" si="4"/>
        <v>0</v>
      </c>
      <c r="AW22" s="19">
        <f t="shared" si="4"/>
        <v>0</v>
      </c>
      <c r="AX22" s="19">
        <f t="shared" si="4"/>
        <v>0</v>
      </c>
      <c r="AY22" s="19">
        <f t="shared" si="4"/>
        <v>0</v>
      </c>
    </row>
    <row r="23" spans="1:51" s="20" customFormat="1" ht="66" customHeight="1" x14ac:dyDescent="0.25">
      <c r="A23" s="25" t="s">
        <v>96</v>
      </c>
      <c r="B23" s="17" t="s">
        <v>139</v>
      </c>
      <c r="C23" s="18"/>
      <c r="D23" s="19">
        <f t="shared" ref="D23:AY23" si="5">SUM(D24:D31)</f>
        <v>0</v>
      </c>
      <c r="E23" s="19">
        <f t="shared" si="5"/>
        <v>0</v>
      </c>
      <c r="F23" s="19">
        <f t="shared" si="5"/>
        <v>0</v>
      </c>
      <c r="G23" s="19">
        <f t="shared" si="5"/>
        <v>0</v>
      </c>
      <c r="H23" s="19">
        <f t="shared" si="5"/>
        <v>0</v>
      </c>
      <c r="I23" s="19">
        <f t="shared" si="5"/>
        <v>0</v>
      </c>
      <c r="J23" s="19">
        <f t="shared" si="5"/>
        <v>0</v>
      </c>
      <c r="K23" s="19">
        <f t="shared" si="5"/>
        <v>0</v>
      </c>
      <c r="L23" s="19">
        <f t="shared" si="5"/>
        <v>0</v>
      </c>
      <c r="M23" s="19">
        <f t="shared" si="5"/>
        <v>0</v>
      </c>
      <c r="N23" s="19">
        <f t="shared" si="5"/>
        <v>0</v>
      </c>
      <c r="O23" s="19">
        <f t="shared" si="5"/>
        <v>0</v>
      </c>
      <c r="P23" s="19">
        <f t="shared" si="5"/>
        <v>0</v>
      </c>
      <c r="Q23" s="19">
        <f t="shared" si="5"/>
        <v>0</v>
      </c>
      <c r="R23" s="19">
        <f t="shared" si="5"/>
        <v>0</v>
      </c>
      <c r="S23" s="19">
        <f t="shared" si="5"/>
        <v>0</v>
      </c>
      <c r="T23" s="19">
        <f t="shared" si="5"/>
        <v>0</v>
      </c>
      <c r="U23" s="19">
        <f t="shared" si="5"/>
        <v>0</v>
      </c>
      <c r="V23" s="19">
        <f t="shared" si="5"/>
        <v>1</v>
      </c>
      <c r="W23" s="19">
        <f t="shared" si="5"/>
        <v>0</v>
      </c>
      <c r="X23" s="19">
        <f t="shared" si="5"/>
        <v>0</v>
      </c>
      <c r="Y23" s="19">
        <f t="shared" si="5"/>
        <v>0</v>
      </c>
      <c r="Z23" s="19">
        <f t="shared" si="5"/>
        <v>0</v>
      </c>
      <c r="AA23" s="19">
        <f t="shared" si="5"/>
        <v>0</v>
      </c>
      <c r="AB23" s="19">
        <f t="shared" si="5"/>
        <v>32</v>
      </c>
      <c r="AC23" s="19">
        <f t="shared" si="5"/>
        <v>0</v>
      </c>
      <c r="AD23" s="19">
        <f t="shared" si="5"/>
        <v>10</v>
      </c>
      <c r="AE23" s="19">
        <f t="shared" si="5"/>
        <v>0</v>
      </c>
      <c r="AF23" s="19">
        <f t="shared" si="5"/>
        <v>0</v>
      </c>
      <c r="AG23" s="19">
        <f t="shared" si="5"/>
        <v>0</v>
      </c>
      <c r="AH23" s="19">
        <f t="shared" si="5"/>
        <v>0</v>
      </c>
      <c r="AI23" s="19">
        <f t="shared" si="5"/>
        <v>0</v>
      </c>
      <c r="AJ23" s="19">
        <f t="shared" si="5"/>
        <v>0</v>
      </c>
      <c r="AK23" s="19">
        <f t="shared" si="5"/>
        <v>0</v>
      </c>
      <c r="AL23" s="19">
        <f t="shared" si="5"/>
        <v>0</v>
      </c>
      <c r="AM23" s="19">
        <f t="shared" si="5"/>
        <v>0</v>
      </c>
      <c r="AN23" s="19">
        <f t="shared" si="5"/>
        <v>0</v>
      </c>
      <c r="AO23" s="19">
        <f t="shared" si="5"/>
        <v>0</v>
      </c>
      <c r="AP23" s="19">
        <f t="shared" si="5"/>
        <v>0</v>
      </c>
      <c r="AQ23" s="19">
        <f t="shared" si="5"/>
        <v>0</v>
      </c>
      <c r="AR23" s="19">
        <f t="shared" si="5"/>
        <v>0</v>
      </c>
      <c r="AS23" s="19">
        <f t="shared" si="5"/>
        <v>0</v>
      </c>
      <c r="AT23" s="19">
        <f t="shared" si="5"/>
        <v>0</v>
      </c>
      <c r="AU23" s="19">
        <f t="shared" si="5"/>
        <v>0</v>
      </c>
      <c r="AV23" s="19">
        <f t="shared" si="5"/>
        <v>0</v>
      </c>
      <c r="AW23" s="19">
        <f t="shared" si="5"/>
        <v>0</v>
      </c>
      <c r="AX23" s="19">
        <f t="shared" si="5"/>
        <v>0</v>
      </c>
      <c r="AY23" s="19">
        <f t="shared" si="5"/>
        <v>0</v>
      </c>
    </row>
    <row r="24" spans="1:51" s="28" customFormat="1" ht="25.5" x14ac:dyDescent="0.25">
      <c r="A24" s="25" t="s">
        <v>201</v>
      </c>
      <c r="B24" s="26" t="s">
        <v>202</v>
      </c>
      <c r="C24" s="27" t="s">
        <v>203</v>
      </c>
      <c r="D24" s="27" t="s">
        <v>181</v>
      </c>
      <c r="E24" s="27" t="s">
        <v>181</v>
      </c>
      <c r="F24" s="27" t="s">
        <v>181</v>
      </c>
      <c r="G24" s="27" t="s">
        <v>181</v>
      </c>
      <c r="H24" s="27" t="s">
        <v>181</v>
      </c>
      <c r="I24" s="27" t="s">
        <v>181</v>
      </c>
      <c r="J24" s="27" t="s">
        <v>181</v>
      </c>
      <c r="K24" s="27" t="s">
        <v>181</v>
      </c>
      <c r="L24" s="27" t="s">
        <v>181</v>
      </c>
      <c r="M24" s="27" t="s">
        <v>181</v>
      </c>
      <c r="N24" s="27" t="s">
        <v>181</v>
      </c>
      <c r="O24" s="27" t="s">
        <v>181</v>
      </c>
      <c r="P24" s="27" t="s">
        <v>181</v>
      </c>
      <c r="Q24" s="27" t="s">
        <v>181</v>
      </c>
      <c r="R24" s="27" t="s">
        <v>181</v>
      </c>
      <c r="S24" s="27" t="s">
        <v>181</v>
      </c>
      <c r="T24" s="27" t="s">
        <v>181</v>
      </c>
      <c r="U24" s="27" t="s">
        <v>181</v>
      </c>
      <c r="V24" s="27" t="s">
        <v>181</v>
      </c>
      <c r="W24" s="27" t="s">
        <v>181</v>
      </c>
      <c r="X24" s="27" t="s">
        <v>181</v>
      </c>
      <c r="Y24" s="27" t="s">
        <v>181</v>
      </c>
      <c r="Z24" s="27" t="s">
        <v>181</v>
      </c>
      <c r="AA24" s="27" t="s">
        <v>181</v>
      </c>
      <c r="AB24" s="27">
        <v>6</v>
      </c>
      <c r="AC24" s="27" t="s">
        <v>181</v>
      </c>
      <c r="AD24" s="27">
        <v>2</v>
      </c>
      <c r="AE24" s="27" t="s">
        <v>181</v>
      </c>
      <c r="AF24" s="27" t="s">
        <v>181</v>
      </c>
      <c r="AG24" s="27" t="s">
        <v>181</v>
      </c>
      <c r="AH24" s="27" t="s">
        <v>181</v>
      </c>
      <c r="AI24" s="27" t="s">
        <v>181</v>
      </c>
      <c r="AJ24" s="27" t="s">
        <v>181</v>
      </c>
      <c r="AK24" s="27" t="s">
        <v>181</v>
      </c>
      <c r="AL24" s="27" t="s">
        <v>181</v>
      </c>
      <c r="AM24" s="27" t="s">
        <v>181</v>
      </c>
      <c r="AN24" s="27" t="s">
        <v>181</v>
      </c>
      <c r="AO24" s="27" t="s">
        <v>181</v>
      </c>
      <c r="AP24" s="27" t="s">
        <v>181</v>
      </c>
      <c r="AQ24" s="27" t="s">
        <v>181</v>
      </c>
      <c r="AR24" s="27" t="s">
        <v>181</v>
      </c>
      <c r="AS24" s="27" t="s">
        <v>181</v>
      </c>
      <c r="AT24" s="27" t="s">
        <v>181</v>
      </c>
      <c r="AU24" s="27" t="s">
        <v>181</v>
      </c>
      <c r="AV24" s="27" t="s">
        <v>181</v>
      </c>
      <c r="AW24" s="27" t="s">
        <v>181</v>
      </c>
      <c r="AX24" s="27" t="s">
        <v>181</v>
      </c>
      <c r="AY24" s="27" t="s">
        <v>181</v>
      </c>
    </row>
    <row r="25" spans="1:51" s="28" customFormat="1" ht="25.5" x14ac:dyDescent="0.25">
      <c r="A25" s="25" t="s">
        <v>204</v>
      </c>
      <c r="B25" s="26" t="s">
        <v>205</v>
      </c>
      <c r="C25" s="27" t="s">
        <v>203</v>
      </c>
      <c r="D25" s="27" t="s">
        <v>181</v>
      </c>
      <c r="E25" s="27" t="s">
        <v>181</v>
      </c>
      <c r="F25" s="27" t="s">
        <v>181</v>
      </c>
      <c r="G25" s="27" t="s">
        <v>181</v>
      </c>
      <c r="H25" s="27" t="s">
        <v>181</v>
      </c>
      <c r="I25" s="27" t="s">
        <v>181</v>
      </c>
      <c r="J25" s="27" t="s">
        <v>181</v>
      </c>
      <c r="K25" s="27" t="s">
        <v>181</v>
      </c>
      <c r="L25" s="27" t="s">
        <v>181</v>
      </c>
      <c r="M25" s="27" t="s">
        <v>181</v>
      </c>
      <c r="N25" s="27" t="s">
        <v>181</v>
      </c>
      <c r="O25" s="27" t="s">
        <v>181</v>
      </c>
      <c r="P25" s="27" t="s">
        <v>181</v>
      </c>
      <c r="Q25" s="27" t="s">
        <v>181</v>
      </c>
      <c r="R25" s="27" t="s">
        <v>181</v>
      </c>
      <c r="S25" s="27" t="s">
        <v>181</v>
      </c>
      <c r="T25" s="27" t="s">
        <v>181</v>
      </c>
      <c r="U25" s="27" t="s">
        <v>181</v>
      </c>
      <c r="V25" s="27" t="s">
        <v>181</v>
      </c>
      <c r="W25" s="27" t="s">
        <v>181</v>
      </c>
      <c r="X25" s="27" t="s">
        <v>181</v>
      </c>
      <c r="Y25" s="27" t="s">
        <v>181</v>
      </c>
      <c r="Z25" s="27" t="s">
        <v>181</v>
      </c>
      <c r="AA25" s="27" t="s">
        <v>181</v>
      </c>
      <c r="AB25" s="27">
        <v>6</v>
      </c>
      <c r="AC25" s="27" t="s">
        <v>181</v>
      </c>
      <c r="AD25" s="27">
        <v>3</v>
      </c>
      <c r="AE25" s="27" t="s">
        <v>181</v>
      </c>
      <c r="AF25" s="27" t="s">
        <v>181</v>
      </c>
      <c r="AG25" s="27" t="s">
        <v>181</v>
      </c>
      <c r="AH25" s="27" t="s">
        <v>181</v>
      </c>
      <c r="AI25" s="27" t="s">
        <v>181</v>
      </c>
      <c r="AJ25" s="27" t="s">
        <v>181</v>
      </c>
      <c r="AK25" s="27" t="s">
        <v>181</v>
      </c>
      <c r="AL25" s="27" t="s">
        <v>181</v>
      </c>
      <c r="AM25" s="27" t="s">
        <v>181</v>
      </c>
      <c r="AN25" s="27" t="s">
        <v>181</v>
      </c>
      <c r="AO25" s="27" t="s">
        <v>181</v>
      </c>
      <c r="AP25" s="27" t="s">
        <v>181</v>
      </c>
      <c r="AQ25" s="27" t="s">
        <v>181</v>
      </c>
      <c r="AR25" s="27" t="s">
        <v>181</v>
      </c>
      <c r="AS25" s="27" t="s">
        <v>181</v>
      </c>
      <c r="AT25" s="27" t="s">
        <v>181</v>
      </c>
      <c r="AU25" s="27" t="s">
        <v>181</v>
      </c>
      <c r="AV25" s="27" t="s">
        <v>181</v>
      </c>
      <c r="AW25" s="27" t="s">
        <v>181</v>
      </c>
      <c r="AX25" s="27" t="s">
        <v>181</v>
      </c>
      <c r="AY25" s="27" t="s">
        <v>181</v>
      </c>
    </row>
    <row r="26" spans="1:51" s="28" customFormat="1" ht="12.75" x14ac:dyDescent="0.25">
      <c r="A26" s="25" t="s">
        <v>206</v>
      </c>
      <c r="B26" s="26" t="s">
        <v>207</v>
      </c>
      <c r="C26" s="27"/>
      <c r="D26" s="27" t="s">
        <v>181</v>
      </c>
      <c r="E26" s="27" t="s">
        <v>181</v>
      </c>
      <c r="F26" s="27" t="s">
        <v>181</v>
      </c>
      <c r="G26" s="27" t="s">
        <v>181</v>
      </c>
      <c r="H26" s="27" t="s">
        <v>181</v>
      </c>
      <c r="I26" s="27" t="s">
        <v>181</v>
      </c>
      <c r="J26" s="27" t="s">
        <v>181</v>
      </c>
      <c r="K26" s="27" t="s">
        <v>181</v>
      </c>
      <c r="L26" s="27" t="s">
        <v>181</v>
      </c>
      <c r="M26" s="27" t="s">
        <v>181</v>
      </c>
      <c r="N26" s="27" t="s">
        <v>181</v>
      </c>
      <c r="O26" s="27" t="s">
        <v>181</v>
      </c>
      <c r="P26" s="27" t="s">
        <v>181</v>
      </c>
      <c r="Q26" s="27" t="s">
        <v>181</v>
      </c>
      <c r="R26" s="27" t="s">
        <v>181</v>
      </c>
      <c r="S26" s="27" t="s">
        <v>181</v>
      </c>
      <c r="T26" s="27" t="s">
        <v>181</v>
      </c>
      <c r="U26" s="27" t="s">
        <v>181</v>
      </c>
      <c r="V26" s="27" t="s">
        <v>181</v>
      </c>
      <c r="W26" s="27" t="s">
        <v>181</v>
      </c>
      <c r="X26" s="27" t="s">
        <v>181</v>
      </c>
      <c r="Y26" s="27" t="s">
        <v>181</v>
      </c>
      <c r="Z26" s="27" t="s">
        <v>181</v>
      </c>
      <c r="AA26" s="27" t="s">
        <v>181</v>
      </c>
      <c r="AB26" s="27">
        <v>4</v>
      </c>
      <c r="AC26" s="27" t="s">
        <v>181</v>
      </c>
      <c r="AD26" s="27">
        <v>1</v>
      </c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</row>
    <row r="27" spans="1:51" s="28" customFormat="1" ht="25.5" x14ac:dyDescent="0.25">
      <c r="A27" s="25" t="s">
        <v>208</v>
      </c>
      <c r="B27" s="26" t="s">
        <v>209</v>
      </c>
      <c r="C27" s="27" t="s">
        <v>203</v>
      </c>
      <c r="D27" s="27" t="s">
        <v>181</v>
      </c>
      <c r="E27" s="27" t="s">
        <v>181</v>
      </c>
      <c r="F27" s="27" t="s">
        <v>181</v>
      </c>
      <c r="G27" s="27" t="s">
        <v>181</v>
      </c>
      <c r="H27" s="27" t="s">
        <v>181</v>
      </c>
      <c r="I27" s="27" t="s">
        <v>181</v>
      </c>
      <c r="J27" s="27" t="s">
        <v>181</v>
      </c>
      <c r="K27" s="27" t="s">
        <v>181</v>
      </c>
      <c r="L27" s="27" t="s">
        <v>181</v>
      </c>
      <c r="M27" s="27" t="s">
        <v>181</v>
      </c>
      <c r="N27" s="27" t="s">
        <v>181</v>
      </c>
      <c r="O27" s="27" t="s">
        <v>181</v>
      </c>
      <c r="P27" s="27" t="s">
        <v>181</v>
      </c>
      <c r="Q27" s="27" t="s">
        <v>181</v>
      </c>
      <c r="R27" s="27" t="s">
        <v>181</v>
      </c>
      <c r="S27" s="27" t="s">
        <v>181</v>
      </c>
      <c r="T27" s="27" t="s">
        <v>181</v>
      </c>
      <c r="U27" s="27" t="s">
        <v>181</v>
      </c>
      <c r="V27" s="27" t="s">
        <v>181</v>
      </c>
      <c r="W27" s="27" t="s">
        <v>181</v>
      </c>
      <c r="X27" s="27" t="s">
        <v>181</v>
      </c>
      <c r="Y27" s="27" t="s">
        <v>181</v>
      </c>
      <c r="Z27" s="27" t="s">
        <v>181</v>
      </c>
      <c r="AA27" s="27" t="s">
        <v>181</v>
      </c>
      <c r="AB27" s="27">
        <v>4</v>
      </c>
      <c r="AC27" s="27" t="s">
        <v>181</v>
      </c>
      <c r="AD27" s="27">
        <v>1</v>
      </c>
      <c r="AE27" s="27" t="s">
        <v>181</v>
      </c>
      <c r="AF27" s="27" t="s">
        <v>181</v>
      </c>
      <c r="AG27" s="27" t="s">
        <v>181</v>
      </c>
      <c r="AH27" s="27" t="s">
        <v>181</v>
      </c>
      <c r="AI27" s="27" t="s">
        <v>181</v>
      </c>
      <c r="AJ27" s="27" t="s">
        <v>181</v>
      </c>
      <c r="AK27" s="27" t="s">
        <v>181</v>
      </c>
      <c r="AL27" s="27" t="s">
        <v>181</v>
      </c>
      <c r="AM27" s="27" t="s">
        <v>181</v>
      </c>
      <c r="AN27" s="27" t="s">
        <v>181</v>
      </c>
      <c r="AO27" s="27" t="s">
        <v>181</v>
      </c>
      <c r="AP27" s="27" t="s">
        <v>181</v>
      </c>
      <c r="AQ27" s="27" t="s">
        <v>181</v>
      </c>
      <c r="AR27" s="27" t="s">
        <v>181</v>
      </c>
      <c r="AS27" s="27" t="s">
        <v>181</v>
      </c>
      <c r="AT27" s="27" t="s">
        <v>181</v>
      </c>
      <c r="AU27" s="27" t="s">
        <v>181</v>
      </c>
      <c r="AV27" s="27" t="s">
        <v>181</v>
      </c>
      <c r="AW27" s="27" t="s">
        <v>181</v>
      </c>
      <c r="AX27" s="27" t="s">
        <v>181</v>
      </c>
      <c r="AY27" s="27" t="s">
        <v>181</v>
      </c>
    </row>
    <row r="28" spans="1:51" s="28" customFormat="1" ht="25.5" x14ac:dyDescent="0.25">
      <c r="A28" s="25" t="s">
        <v>210</v>
      </c>
      <c r="B28" s="26" t="s">
        <v>211</v>
      </c>
      <c r="C28" s="27" t="s">
        <v>203</v>
      </c>
      <c r="D28" s="27" t="s">
        <v>181</v>
      </c>
      <c r="E28" s="27" t="s">
        <v>181</v>
      </c>
      <c r="F28" s="27" t="s">
        <v>181</v>
      </c>
      <c r="G28" s="27" t="s">
        <v>181</v>
      </c>
      <c r="H28" s="27" t="s">
        <v>181</v>
      </c>
      <c r="I28" s="27" t="s">
        <v>181</v>
      </c>
      <c r="J28" s="27" t="s">
        <v>181</v>
      </c>
      <c r="K28" s="27" t="s">
        <v>181</v>
      </c>
      <c r="L28" s="27" t="s">
        <v>181</v>
      </c>
      <c r="M28" s="27" t="s">
        <v>181</v>
      </c>
      <c r="N28" s="27" t="s">
        <v>181</v>
      </c>
      <c r="O28" s="27" t="s">
        <v>181</v>
      </c>
      <c r="P28" s="27" t="s">
        <v>181</v>
      </c>
      <c r="Q28" s="27" t="s">
        <v>181</v>
      </c>
      <c r="R28" s="27" t="s">
        <v>181</v>
      </c>
      <c r="S28" s="27" t="s">
        <v>181</v>
      </c>
      <c r="T28" s="27" t="s">
        <v>181</v>
      </c>
      <c r="U28" s="27" t="s">
        <v>181</v>
      </c>
      <c r="V28" s="27" t="s">
        <v>181</v>
      </c>
      <c r="W28" s="27" t="s">
        <v>181</v>
      </c>
      <c r="X28" s="27" t="s">
        <v>181</v>
      </c>
      <c r="Y28" s="27" t="s">
        <v>181</v>
      </c>
      <c r="Z28" s="27" t="s">
        <v>181</v>
      </c>
      <c r="AA28" s="27" t="s">
        <v>181</v>
      </c>
      <c r="AB28" s="27">
        <v>4</v>
      </c>
      <c r="AC28" s="27" t="s">
        <v>181</v>
      </c>
      <c r="AD28" s="27">
        <v>1</v>
      </c>
      <c r="AE28" s="27" t="s">
        <v>181</v>
      </c>
      <c r="AF28" s="27" t="s">
        <v>181</v>
      </c>
      <c r="AG28" s="27" t="s">
        <v>181</v>
      </c>
      <c r="AH28" s="27" t="s">
        <v>181</v>
      </c>
      <c r="AI28" s="27" t="s">
        <v>181</v>
      </c>
      <c r="AJ28" s="27" t="s">
        <v>181</v>
      </c>
      <c r="AK28" s="27" t="s">
        <v>181</v>
      </c>
      <c r="AL28" s="27" t="s">
        <v>181</v>
      </c>
      <c r="AM28" s="27" t="s">
        <v>181</v>
      </c>
      <c r="AN28" s="27" t="s">
        <v>181</v>
      </c>
      <c r="AO28" s="27" t="s">
        <v>181</v>
      </c>
      <c r="AP28" s="27" t="s">
        <v>181</v>
      </c>
      <c r="AQ28" s="27" t="s">
        <v>181</v>
      </c>
      <c r="AR28" s="27" t="s">
        <v>181</v>
      </c>
      <c r="AS28" s="27" t="s">
        <v>181</v>
      </c>
      <c r="AT28" s="27" t="s">
        <v>181</v>
      </c>
      <c r="AU28" s="27" t="s">
        <v>181</v>
      </c>
      <c r="AV28" s="27" t="s">
        <v>181</v>
      </c>
      <c r="AW28" s="27" t="s">
        <v>181</v>
      </c>
      <c r="AX28" s="27" t="s">
        <v>181</v>
      </c>
      <c r="AY28" s="27" t="s">
        <v>181</v>
      </c>
    </row>
    <row r="29" spans="1:51" s="28" customFormat="1" ht="25.5" x14ac:dyDescent="0.25">
      <c r="A29" s="25" t="s">
        <v>212</v>
      </c>
      <c r="B29" s="26" t="s">
        <v>213</v>
      </c>
      <c r="C29" s="27" t="s">
        <v>203</v>
      </c>
      <c r="D29" s="27" t="s">
        <v>181</v>
      </c>
      <c r="E29" s="27" t="s">
        <v>181</v>
      </c>
      <c r="F29" s="27" t="s">
        <v>181</v>
      </c>
      <c r="G29" s="27" t="s">
        <v>181</v>
      </c>
      <c r="H29" s="27" t="s">
        <v>181</v>
      </c>
      <c r="I29" s="27" t="s">
        <v>181</v>
      </c>
      <c r="J29" s="27" t="s">
        <v>181</v>
      </c>
      <c r="K29" s="27" t="s">
        <v>181</v>
      </c>
      <c r="L29" s="27" t="s">
        <v>181</v>
      </c>
      <c r="M29" s="27" t="s">
        <v>181</v>
      </c>
      <c r="N29" s="27" t="s">
        <v>181</v>
      </c>
      <c r="O29" s="27" t="s">
        <v>181</v>
      </c>
      <c r="P29" s="27" t="s">
        <v>181</v>
      </c>
      <c r="Q29" s="27" t="s">
        <v>181</v>
      </c>
      <c r="R29" s="27" t="s">
        <v>181</v>
      </c>
      <c r="S29" s="27" t="s">
        <v>181</v>
      </c>
      <c r="T29" s="27" t="s">
        <v>181</v>
      </c>
      <c r="U29" s="27" t="s">
        <v>181</v>
      </c>
      <c r="V29" s="27" t="s">
        <v>181</v>
      </c>
      <c r="W29" s="27" t="s">
        <v>181</v>
      </c>
      <c r="X29" s="27" t="s">
        <v>181</v>
      </c>
      <c r="Y29" s="27" t="s">
        <v>181</v>
      </c>
      <c r="Z29" s="27" t="s">
        <v>181</v>
      </c>
      <c r="AA29" s="27" t="s">
        <v>181</v>
      </c>
      <c r="AB29" s="27">
        <v>4</v>
      </c>
      <c r="AC29" s="27" t="s">
        <v>181</v>
      </c>
      <c r="AD29" s="27">
        <v>1</v>
      </c>
      <c r="AE29" s="27" t="s">
        <v>181</v>
      </c>
      <c r="AF29" s="27" t="s">
        <v>181</v>
      </c>
      <c r="AG29" s="27" t="s">
        <v>181</v>
      </c>
      <c r="AH29" s="27" t="s">
        <v>181</v>
      </c>
      <c r="AI29" s="27" t="s">
        <v>181</v>
      </c>
      <c r="AJ29" s="27" t="s">
        <v>181</v>
      </c>
      <c r="AK29" s="27" t="s">
        <v>181</v>
      </c>
      <c r="AL29" s="27" t="s">
        <v>181</v>
      </c>
      <c r="AM29" s="27" t="s">
        <v>181</v>
      </c>
      <c r="AN29" s="27" t="s">
        <v>181</v>
      </c>
      <c r="AO29" s="27" t="s">
        <v>181</v>
      </c>
      <c r="AP29" s="27" t="s">
        <v>181</v>
      </c>
      <c r="AQ29" s="27" t="s">
        <v>181</v>
      </c>
      <c r="AR29" s="27" t="s">
        <v>181</v>
      </c>
      <c r="AS29" s="27" t="s">
        <v>181</v>
      </c>
      <c r="AT29" s="27" t="s">
        <v>181</v>
      </c>
      <c r="AU29" s="27" t="s">
        <v>181</v>
      </c>
      <c r="AV29" s="27" t="s">
        <v>181</v>
      </c>
      <c r="AW29" s="27" t="s">
        <v>181</v>
      </c>
      <c r="AX29" s="27" t="s">
        <v>181</v>
      </c>
      <c r="AY29" s="27" t="s">
        <v>181</v>
      </c>
    </row>
    <row r="30" spans="1:51" s="28" customFormat="1" ht="25.5" x14ac:dyDescent="0.25">
      <c r="A30" s="25" t="s">
        <v>214</v>
      </c>
      <c r="B30" s="26" t="s">
        <v>215</v>
      </c>
      <c r="C30" s="27" t="s">
        <v>203</v>
      </c>
      <c r="D30" s="27" t="s">
        <v>181</v>
      </c>
      <c r="E30" s="27" t="s">
        <v>181</v>
      </c>
      <c r="F30" s="27" t="s">
        <v>181</v>
      </c>
      <c r="G30" s="27" t="s">
        <v>181</v>
      </c>
      <c r="H30" s="27" t="s">
        <v>181</v>
      </c>
      <c r="I30" s="27" t="s">
        <v>181</v>
      </c>
      <c r="J30" s="27" t="s">
        <v>181</v>
      </c>
      <c r="K30" s="27" t="s">
        <v>181</v>
      </c>
      <c r="L30" s="27" t="s">
        <v>181</v>
      </c>
      <c r="M30" s="27" t="s">
        <v>181</v>
      </c>
      <c r="N30" s="27" t="s">
        <v>181</v>
      </c>
      <c r="O30" s="27" t="s">
        <v>181</v>
      </c>
      <c r="P30" s="27" t="s">
        <v>181</v>
      </c>
      <c r="Q30" s="27" t="s">
        <v>181</v>
      </c>
      <c r="R30" s="27" t="s">
        <v>181</v>
      </c>
      <c r="S30" s="27" t="s">
        <v>181</v>
      </c>
      <c r="T30" s="27" t="s">
        <v>181</v>
      </c>
      <c r="U30" s="27" t="s">
        <v>181</v>
      </c>
      <c r="V30" s="27" t="s">
        <v>181</v>
      </c>
      <c r="W30" s="27" t="s">
        <v>181</v>
      </c>
      <c r="X30" s="27" t="s">
        <v>181</v>
      </c>
      <c r="Y30" s="27" t="s">
        <v>181</v>
      </c>
      <c r="Z30" s="27" t="s">
        <v>181</v>
      </c>
      <c r="AA30" s="27" t="s">
        <v>181</v>
      </c>
      <c r="AB30" s="27">
        <v>4</v>
      </c>
      <c r="AC30" s="27" t="s">
        <v>181</v>
      </c>
      <c r="AD30" s="27">
        <v>1</v>
      </c>
      <c r="AE30" s="27" t="s">
        <v>181</v>
      </c>
      <c r="AF30" s="27" t="s">
        <v>181</v>
      </c>
      <c r="AG30" s="27" t="s">
        <v>181</v>
      </c>
      <c r="AH30" s="27" t="s">
        <v>181</v>
      </c>
      <c r="AI30" s="27" t="s">
        <v>181</v>
      </c>
      <c r="AJ30" s="27" t="s">
        <v>181</v>
      </c>
      <c r="AK30" s="27" t="s">
        <v>181</v>
      </c>
      <c r="AL30" s="27" t="s">
        <v>181</v>
      </c>
      <c r="AM30" s="27" t="s">
        <v>181</v>
      </c>
      <c r="AN30" s="27" t="s">
        <v>181</v>
      </c>
      <c r="AO30" s="27" t="s">
        <v>181</v>
      </c>
      <c r="AP30" s="27" t="s">
        <v>181</v>
      </c>
      <c r="AQ30" s="27" t="s">
        <v>181</v>
      </c>
      <c r="AR30" s="27" t="s">
        <v>181</v>
      </c>
      <c r="AS30" s="27" t="s">
        <v>181</v>
      </c>
      <c r="AT30" s="27" t="s">
        <v>181</v>
      </c>
      <c r="AU30" s="27" t="s">
        <v>181</v>
      </c>
      <c r="AV30" s="27" t="s">
        <v>181</v>
      </c>
      <c r="AW30" s="27" t="s">
        <v>181</v>
      </c>
      <c r="AX30" s="27" t="s">
        <v>181</v>
      </c>
      <c r="AY30" s="27" t="s">
        <v>181</v>
      </c>
    </row>
    <row r="31" spans="1:51" s="28" customFormat="1" ht="25.5" x14ac:dyDescent="0.25">
      <c r="A31" s="25" t="s">
        <v>250</v>
      </c>
      <c r="B31" s="26" t="s">
        <v>240</v>
      </c>
      <c r="C31" s="27" t="s">
        <v>241</v>
      </c>
      <c r="D31" s="27">
        <v>0</v>
      </c>
      <c r="E31" s="27" t="s">
        <v>181</v>
      </c>
      <c r="F31" s="27" t="s">
        <v>181</v>
      </c>
      <c r="G31" s="27" t="s">
        <v>181</v>
      </c>
      <c r="H31" s="27" t="s">
        <v>181</v>
      </c>
      <c r="I31" s="27" t="s">
        <v>181</v>
      </c>
      <c r="J31" s="27" t="s">
        <v>181</v>
      </c>
      <c r="K31" s="27" t="s">
        <v>181</v>
      </c>
      <c r="L31" s="27" t="s">
        <v>181</v>
      </c>
      <c r="M31" s="27" t="s">
        <v>181</v>
      </c>
      <c r="N31" s="27" t="s">
        <v>181</v>
      </c>
      <c r="O31" s="27" t="s">
        <v>181</v>
      </c>
      <c r="P31" s="27" t="s">
        <v>181</v>
      </c>
      <c r="Q31" s="27" t="s">
        <v>181</v>
      </c>
      <c r="R31" s="27" t="s">
        <v>181</v>
      </c>
      <c r="S31" s="27" t="s">
        <v>181</v>
      </c>
      <c r="T31" s="27" t="s">
        <v>181</v>
      </c>
      <c r="U31" s="27" t="s">
        <v>181</v>
      </c>
      <c r="V31" s="27">
        <v>1</v>
      </c>
      <c r="W31" s="27" t="s">
        <v>181</v>
      </c>
      <c r="X31" s="27" t="s">
        <v>181</v>
      </c>
      <c r="Y31" s="27" t="s">
        <v>181</v>
      </c>
      <c r="Z31" s="27" t="s">
        <v>181</v>
      </c>
      <c r="AA31" s="27" t="s">
        <v>181</v>
      </c>
      <c r="AB31" s="27" t="s">
        <v>181</v>
      </c>
      <c r="AC31" s="27" t="s">
        <v>181</v>
      </c>
      <c r="AD31" s="27">
        <v>0</v>
      </c>
      <c r="AE31" s="27" t="s">
        <v>181</v>
      </c>
      <c r="AF31" s="27" t="s">
        <v>181</v>
      </c>
      <c r="AG31" s="27" t="s">
        <v>181</v>
      </c>
      <c r="AH31" s="27" t="s">
        <v>181</v>
      </c>
      <c r="AI31" s="27" t="s">
        <v>181</v>
      </c>
      <c r="AJ31" s="27" t="s">
        <v>181</v>
      </c>
      <c r="AK31" s="27" t="s">
        <v>181</v>
      </c>
      <c r="AL31" s="27" t="s">
        <v>181</v>
      </c>
      <c r="AM31" s="27" t="s">
        <v>181</v>
      </c>
      <c r="AN31" s="27" t="s">
        <v>181</v>
      </c>
      <c r="AO31" s="27" t="s">
        <v>181</v>
      </c>
      <c r="AP31" s="27" t="s">
        <v>181</v>
      </c>
      <c r="AQ31" s="27" t="s">
        <v>181</v>
      </c>
      <c r="AR31" s="27" t="s">
        <v>181</v>
      </c>
      <c r="AS31" s="27" t="s">
        <v>181</v>
      </c>
      <c r="AT31" s="27" t="s">
        <v>181</v>
      </c>
      <c r="AU31" s="27" t="s">
        <v>181</v>
      </c>
      <c r="AV31" s="27" t="s">
        <v>181</v>
      </c>
      <c r="AW31" s="27" t="s">
        <v>181</v>
      </c>
      <c r="AX31" s="27" t="s">
        <v>181</v>
      </c>
      <c r="AY31" s="27" t="s">
        <v>181</v>
      </c>
    </row>
    <row r="32" spans="1:51" s="45" customFormat="1" ht="51" x14ac:dyDescent="0.2">
      <c r="A32" s="34" t="s">
        <v>97</v>
      </c>
      <c r="B32" s="17" t="s">
        <v>138</v>
      </c>
      <c r="C32" s="35" t="s">
        <v>181</v>
      </c>
      <c r="D32" s="36">
        <f t="shared" ref="D32:AY32" si="6">SUM(D33:D36)</f>
        <v>0</v>
      </c>
      <c r="E32" s="36">
        <f t="shared" si="6"/>
        <v>0</v>
      </c>
      <c r="F32" s="36">
        <f t="shared" si="6"/>
        <v>0</v>
      </c>
      <c r="G32" s="36">
        <f t="shared" si="6"/>
        <v>0</v>
      </c>
      <c r="H32" s="36">
        <f t="shared" si="6"/>
        <v>0</v>
      </c>
      <c r="I32" s="36">
        <f t="shared" si="6"/>
        <v>0</v>
      </c>
      <c r="J32" s="36">
        <f t="shared" si="6"/>
        <v>0</v>
      </c>
      <c r="K32" s="36">
        <f t="shared" si="6"/>
        <v>0</v>
      </c>
      <c r="L32" s="36">
        <f t="shared" si="6"/>
        <v>0</v>
      </c>
      <c r="M32" s="36">
        <f t="shared" si="6"/>
        <v>0</v>
      </c>
      <c r="N32" s="36">
        <f t="shared" si="6"/>
        <v>0</v>
      </c>
      <c r="O32" s="36">
        <f t="shared" si="6"/>
        <v>0</v>
      </c>
      <c r="P32" s="36">
        <f t="shared" si="6"/>
        <v>0</v>
      </c>
      <c r="Q32" s="36">
        <f t="shared" si="6"/>
        <v>0</v>
      </c>
      <c r="R32" s="36">
        <f t="shared" si="6"/>
        <v>0</v>
      </c>
      <c r="S32" s="36">
        <f t="shared" si="6"/>
        <v>0</v>
      </c>
      <c r="T32" s="36">
        <f t="shared" si="6"/>
        <v>0</v>
      </c>
      <c r="U32" s="36">
        <f t="shared" si="6"/>
        <v>0</v>
      </c>
      <c r="V32" s="36">
        <f t="shared" si="6"/>
        <v>0</v>
      </c>
      <c r="W32" s="36">
        <f t="shared" si="6"/>
        <v>0</v>
      </c>
      <c r="X32" s="36">
        <f t="shared" si="6"/>
        <v>0</v>
      </c>
      <c r="Y32" s="36">
        <f t="shared" si="6"/>
        <v>0</v>
      </c>
      <c r="Z32" s="36">
        <f t="shared" si="6"/>
        <v>0</v>
      </c>
      <c r="AA32" s="36">
        <f t="shared" si="6"/>
        <v>0</v>
      </c>
      <c r="AB32" s="36">
        <f t="shared" si="6"/>
        <v>0</v>
      </c>
      <c r="AC32" s="36">
        <f t="shared" si="6"/>
        <v>0</v>
      </c>
      <c r="AD32" s="36">
        <f t="shared" si="6"/>
        <v>27</v>
      </c>
      <c r="AE32" s="36">
        <f t="shared" si="6"/>
        <v>0</v>
      </c>
      <c r="AF32" s="36">
        <f t="shared" si="6"/>
        <v>0</v>
      </c>
      <c r="AG32" s="36">
        <f t="shared" si="6"/>
        <v>0</v>
      </c>
      <c r="AH32" s="36">
        <f t="shared" si="6"/>
        <v>0</v>
      </c>
      <c r="AI32" s="36">
        <f t="shared" si="6"/>
        <v>0</v>
      </c>
      <c r="AJ32" s="36">
        <f t="shared" si="6"/>
        <v>0</v>
      </c>
      <c r="AK32" s="36">
        <f t="shared" si="6"/>
        <v>0</v>
      </c>
      <c r="AL32" s="36">
        <f t="shared" si="6"/>
        <v>0</v>
      </c>
      <c r="AM32" s="36">
        <f t="shared" si="6"/>
        <v>0</v>
      </c>
      <c r="AN32" s="36">
        <f t="shared" si="6"/>
        <v>0</v>
      </c>
      <c r="AO32" s="36">
        <f t="shared" si="6"/>
        <v>0</v>
      </c>
      <c r="AP32" s="36">
        <f t="shared" si="6"/>
        <v>0</v>
      </c>
      <c r="AQ32" s="36">
        <f t="shared" si="6"/>
        <v>0</v>
      </c>
      <c r="AR32" s="36">
        <f t="shared" si="6"/>
        <v>0</v>
      </c>
      <c r="AS32" s="36">
        <f t="shared" si="6"/>
        <v>0</v>
      </c>
      <c r="AT32" s="36">
        <f t="shared" si="6"/>
        <v>0</v>
      </c>
      <c r="AU32" s="36">
        <f t="shared" si="6"/>
        <v>0</v>
      </c>
      <c r="AV32" s="36">
        <f t="shared" si="6"/>
        <v>0</v>
      </c>
      <c r="AW32" s="36">
        <f t="shared" si="6"/>
        <v>0</v>
      </c>
      <c r="AX32" s="36">
        <f t="shared" si="6"/>
        <v>0</v>
      </c>
      <c r="AY32" s="36">
        <f t="shared" si="6"/>
        <v>0</v>
      </c>
    </row>
    <row r="33" spans="1:51" s="44" customFormat="1" ht="25.5" x14ac:dyDescent="0.2">
      <c r="A33" s="41" t="s">
        <v>97</v>
      </c>
      <c r="B33" s="26" t="s">
        <v>242</v>
      </c>
      <c r="C33" s="42" t="s">
        <v>243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4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  <c r="AU33" s="42" t="s">
        <v>181</v>
      </c>
      <c r="AV33" s="43">
        <v>0</v>
      </c>
      <c r="AW33" s="43">
        <v>0</v>
      </c>
      <c r="AX33" s="43">
        <v>0</v>
      </c>
      <c r="AY33" s="43">
        <v>0</v>
      </c>
    </row>
    <row r="34" spans="1:51" s="44" customFormat="1" ht="25.5" x14ac:dyDescent="0.2">
      <c r="A34" s="41" t="s">
        <v>97</v>
      </c>
      <c r="B34" s="26" t="s">
        <v>244</v>
      </c>
      <c r="C34" s="42" t="s">
        <v>245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4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  <c r="AU34" s="42" t="s">
        <v>181</v>
      </c>
      <c r="AV34" s="43">
        <v>0</v>
      </c>
      <c r="AW34" s="43">
        <v>0</v>
      </c>
      <c r="AX34" s="43">
        <v>0</v>
      </c>
      <c r="AY34" s="43">
        <v>0</v>
      </c>
    </row>
    <row r="35" spans="1:51" s="44" customFormat="1" ht="38.25" x14ac:dyDescent="0.2">
      <c r="A35" s="41" t="s">
        <v>97</v>
      </c>
      <c r="B35" s="26" t="s">
        <v>246</v>
      </c>
      <c r="C35" s="42" t="s">
        <v>247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9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3">
        <v>0</v>
      </c>
      <c r="AQ35" s="43">
        <v>0</v>
      </c>
      <c r="AR35" s="43">
        <v>0</v>
      </c>
      <c r="AS35" s="43">
        <v>0</v>
      </c>
      <c r="AT35" s="43">
        <v>0</v>
      </c>
      <c r="AU35" s="42" t="s">
        <v>181</v>
      </c>
      <c r="AV35" s="43">
        <v>0</v>
      </c>
      <c r="AW35" s="43">
        <v>0</v>
      </c>
      <c r="AX35" s="43">
        <v>0</v>
      </c>
      <c r="AY35" s="43">
        <v>0</v>
      </c>
    </row>
    <row r="36" spans="1:51" s="44" customFormat="1" ht="25.5" x14ac:dyDescent="0.2">
      <c r="A36" s="41" t="s">
        <v>97</v>
      </c>
      <c r="B36" s="26" t="s">
        <v>248</v>
      </c>
      <c r="C36" s="42" t="s">
        <v>249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10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  <c r="AU36" s="42" t="s">
        <v>181</v>
      </c>
      <c r="AV36" s="43">
        <v>0</v>
      </c>
      <c r="AW36" s="43">
        <v>0</v>
      </c>
      <c r="AX36" s="43">
        <v>0</v>
      </c>
      <c r="AY36" s="43">
        <v>0</v>
      </c>
    </row>
    <row r="37" spans="1:51" s="20" customFormat="1" ht="38.25" x14ac:dyDescent="0.25">
      <c r="A37" s="16" t="s">
        <v>140</v>
      </c>
      <c r="B37" s="17" t="s">
        <v>98</v>
      </c>
      <c r="C37" s="18"/>
      <c r="D37" s="19">
        <f t="shared" ref="D37:AY37" si="7">D38+D46</f>
        <v>0</v>
      </c>
      <c r="E37" s="19">
        <f t="shared" si="7"/>
        <v>0</v>
      </c>
      <c r="F37" s="19">
        <f t="shared" si="7"/>
        <v>0</v>
      </c>
      <c r="G37" s="19">
        <f t="shared" si="7"/>
        <v>0</v>
      </c>
      <c r="H37" s="19">
        <f t="shared" si="7"/>
        <v>0</v>
      </c>
      <c r="I37" s="19">
        <f t="shared" si="7"/>
        <v>0</v>
      </c>
      <c r="J37" s="19">
        <f t="shared" si="7"/>
        <v>0</v>
      </c>
      <c r="K37" s="19">
        <f t="shared" si="7"/>
        <v>0</v>
      </c>
      <c r="L37" s="19">
        <f t="shared" si="7"/>
        <v>0</v>
      </c>
      <c r="M37" s="19">
        <f t="shared" si="7"/>
        <v>0</v>
      </c>
      <c r="N37" s="19">
        <f t="shared" si="7"/>
        <v>0</v>
      </c>
      <c r="O37" s="19">
        <f t="shared" si="7"/>
        <v>0</v>
      </c>
      <c r="P37" s="19">
        <f t="shared" si="7"/>
        <v>0</v>
      </c>
      <c r="Q37" s="19">
        <f t="shared" si="7"/>
        <v>0</v>
      </c>
      <c r="R37" s="19">
        <f t="shared" si="7"/>
        <v>0</v>
      </c>
      <c r="S37" s="19">
        <f t="shared" si="7"/>
        <v>0</v>
      </c>
      <c r="T37" s="19">
        <f t="shared" si="7"/>
        <v>0</v>
      </c>
      <c r="U37" s="19">
        <f t="shared" si="7"/>
        <v>0</v>
      </c>
      <c r="V37" s="19">
        <f t="shared" si="7"/>
        <v>0</v>
      </c>
      <c r="W37" s="19">
        <f t="shared" si="7"/>
        <v>0</v>
      </c>
      <c r="X37" s="19">
        <f t="shared" si="7"/>
        <v>8.4849999999999994</v>
      </c>
      <c r="Y37" s="19">
        <f t="shared" si="7"/>
        <v>0</v>
      </c>
      <c r="Z37" s="19">
        <f t="shared" si="7"/>
        <v>8.2000000000000011</v>
      </c>
      <c r="AA37" s="19">
        <f t="shared" si="7"/>
        <v>0</v>
      </c>
      <c r="AB37" s="19">
        <f t="shared" si="7"/>
        <v>0</v>
      </c>
      <c r="AC37" s="19">
        <f t="shared" si="7"/>
        <v>0</v>
      </c>
      <c r="AD37" s="19">
        <f t="shared" si="7"/>
        <v>0</v>
      </c>
      <c r="AE37" s="19">
        <f t="shared" si="7"/>
        <v>0</v>
      </c>
      <c r="AF37" s="19">
        <f t="shared" si="7"/>
        <v>0</v>
      </c>
      <c r="AG37" s="19">
        <f t="shared" si="7"/>
        <v>0</v>
      </c>
      <c r="AH37" s="19">
        <f t="shared" si="7"/>
        <v>0</v>
      </c>
      <c r="AI37" s="19">
        <f t="shared" si="7"/>
        <v>0</v>
      </c>
      <c r="AJ37" s="19">
        <f t="shared" si="7"/>
        <v>0</v>
      </c>
      <c r="AK37" s="19">
        <f t="shared" si="7"/>
        <v>0</v>
      </c>
      <c r="AL37" s="19">
        <f t="shared" si="7"/>
        <v>0</v>
      </c>
      <c r="AM37" s="19">
        <f t="shared" si="7"/>
        <v>0</v>
      </c>
      <c r="AN37" s="19">
        <f t="shared" si="7"/>
        <v>0</v>
      </c>
      <c r="AO37" s="19">
        <f t="shared" si="7"/>
        <v>0</v>
      </c>
      <c r="AP37" s="19">
        <f t="shared" si="7"/>
        <v>0</v>
      </c>
      <c r="AQ37" s="19">
        <f t="shared" si="7"/>
        <v>0</v>
      </c>
      <c r="AR37" s="19">
        <f t="shared" si="7"/>
        <v>0</v>
      </c>
      <c r="AS37" s="19">
        <f t="shared" si="7"/>
        <v>0</v>
      </c>
      <c r="AT37" s="19">
        <f t="shared" si="7"/>
        <v>0</v>
      </c>
      <c r="AU37" s="19">
        <f t="shared" si="7"/>
        <v>0</v>
      </c>
      <c r="AV37" s="19">
        <f t="shared" si="7"/>
        <v>0</v>
      </c>
      <c r="AW37" s="19">
        <f t="shared" si="7"/>
        <v>0</v>
      </c>
      <c r="AX37" s="19">
        <f t="shared" si="7"/>
        <v>0</v>
      </c>
      <c r="AY37" s="19">
        <f t="shared" si="7"/>
        <v>0</v>
      </c>
    </row>
    <row r="38" spans="1:51" s="20" customFormat="1" ht="25.5" x14ac:dyDescent="0.25">
      <c r="A38" s="16" t="s">
        <v>99</v>
      </c>
      <c r="B38" s="17" t="s">
        <v>100</v>
      </c>
      <c r="C38" s="18"/>
      <c r="D38" s="19">
        <f t="shared" ref="D38:AY38" si="8">SUM(D39:D45)</f>
        <v>0</v>
      </c>
      <c r="E38" s="19">
        <f t="shared" si="8"/>
        <v>0</v>
      </c>
      <c r="F38" s="19">
        <f t="shared" si="8"/>
        <v>0</v>
      </c>
      <c r="G38" s="19">
        <f t="shared" si="8"/>
        <v>0</v>
      </c>
      <c r="H38" s="19">
        <f t="shared" si="8"/>
        <v>0</v>
      </c>
      <c r="I38" s="19">
        <f t="shared" si="8"/>
        <v>0</v>
      </c>
      <c r="J38" s="19">
        <f t="shared" si="8"/>
        <v>0</v>
      </c>
      <c r="K38" s="19">
        <f t="shared" si="8"/>
        <v>0</v>
      </c>
      <c r="L38" s="19">
        <f t="shared" si="8"/>
        <v>0</v>
      </c>
      <c r="M38" s="19">
        <f t="shared" si="8"/>
        <v>0</v>
      </c>
      <c r="N38" s="19">
        <f t="shared" si="8"/>
        <v>0</v>
      </c>
      <c r="O38" s="19">
        <f t="shared" si="8"/>
        <v>0</v>
      </c>
      <c r="P38" s="19">
        <f t="shared" si="8"/>
        <v>0</v>
      </c>
      <c r="Q38" s="19">
        <f t="shared" si="8"/>
        <v>0</v>
      </c>
      <c r="R38" s="19">
        <f t="shared" si="8"/>
        <v>0</v>
      </c>
      <c r="S38" s="19">
        <f t="shared" si="8"/>
        <v>0</v>
      </c>
      <c r="T38" s="19">
        <f t="shared" si="8"/>
        <v>0</v>
      </c>
      <c r="U38" s="19">
        <f t="shared" si="8"/>
        <v>0</v>
      </c>
      <c r="V38" s="19">
        <f t="shared" si="8"/>
        <v>0</v>
      </c>
      <c r="W38" s="19">
        <f t="shared" si="8"/>
        <v>0</v>
      </c>
      <c r="X38" s="19">
        <f t="shared" si="8"/>
        <v>8.4849999999999994</v>
      </c>
      <c r="Y38" s="19">
        <f t="shared" si="8"/>
        <v>0</v>
      </c>
      <c r="Z38" s="19">
        <f t="shared" si="8"/>
        <v>0.84</v>
      </c>
      <c r="AA38" s="19">
        <f t="shared" si="8"/>
        <v>0</v>
      </c>
      <c r="AB38" s="19">
        <f t="shared" si="8"/>
        <v>0</v>
      </c>
      <c r="AC38" s="19">
        <f t="shared" si="8"/>
        <v>0</v>
      </c>
      <c r="AD38" s="19">
        <f t="shared" si="8"/>
        <v>0</v>
      </c>
      <c r="AE38" s="19">
        <f t="shared" si="8"/>
        <v>0</v>
      </c>
      <c r="AF38" s="19">
        <f t="shared" si="8"/>
        <v>0</v>
      </c>
      <c r="AG38" s="19">
        <f t="shared" si="8"/>
        <v>0</v>
      </c>
      <c r="AH38" s="19">
        <f t="shared" si="8"/>
        <v>0</v>
      </c>
      <c r="AI38" s="19">
        <f t="shared" si="8"/>
        <v>0</v>
      </c>
      <c r="AJ38" s="19">
        <f t="shared" si="8"/>
        <v>0</v>
      </c>
      <c r="AK38" s="19">
        <f t="shared" si="8"/>
        <v>0</v>
      </c>
      <c r="AL38" s="19">
        <f t="shared" si="8"/>
        <v>0</v>
      </c>
      <c r="AM38" s="19">
        <f t="shared" si="8"/>
        <v>0</v>
      </c>
      <c r="AN38" s="19">
        <f t="shared" si="8"/>
        <v>0</v>
      </c>
      <c r="AO38" s="19">
        <f t="shared" si="8"/>
        <v>0</v>
      </c>
      <c r="AP38" s="19">
        <f t="shared" si="8"/>
        <v>0</v>
      </c>
      <c r="AQ38" s="19">
        <f t="shared" si="8"/>
        <v>0</v>
      </c>
      <c r="AR38" s="19">
        <f t="shared" si="8"/>
        <v>0</v>
      </c>
      <c r="AS38" s="19">
        <f t="shared" si="8"/>
        <v>0</v>
      </c>
      <c r="AT38" s="19">
        <f t="shared" si="8"/>
        <v>0</v>
      </c>
      <c r="AU38" s="19">
        <f t="shared" si="8"/>
        <v>0</v>
      </c>
      <c r="AV38" s="19">
        <f t="shared" si="8"/>
        <v>0</v>
      </c>
      <c r="AW38" s="19">
        <f t="shared" si="8"/>
        <v>0</v>
      </c>
      <c r="AX38" s="19">
        <f t="shared" si="8"/>
        <v>0</v>
      </c>
      <c r="AY38" s="19">
        <f t="shared" si="8"/>
        <v>0</v>
      </c>
    </row>
    <row r="39" spans="1:51" s="28" customFormat="1" ht="25.5" x14ac:dyDescent="0.25">
      <c r="A39" s="25" t="s">
        <v>216</v>
      </c>
      <c r="B39" s="26" t="s">
        <v>217</v>
      </c>
      <c r="C39" s="27" t="s">
        <v>218</v>
      </c>
      <c r="D39" s="27" t="s">
        <v>181</v>
      </c>
      <c r="E39" s="27" t="s">
        <v>181</v>
      </c>
      <c r="F39" s="27" t="s">
        <v>181</v>
      </c>
      <c r="G39" s="27" t="s">
        <v>181</v>
      </c>
      <c r="H39" s="27" t="s">
        <v>181</v>
      </c>
      <c r="I39" s="27" t="s">
        <v>181</v>
      </c>
      <c r="J39" s="27" t="s">
        <v>181</v>
      </c>
      <c r="K39" s="27" t="s">
        <v>181</v>
      </c>
      <c r="L39" s="27" t="s">
        <v>181</v>
      </c>
      <c r="M39" s="27" t="s">
        <v>181</v>
      </c>
      <c r="N39" s="27" t="s">
        <v>181</v>
      </c>
      <c r="O39" s="27" t="s">
        <v>181</v>
      </c>
      <c r="P39" s="27" t="s">
        <v>181</v>
      </c>
      <c r="Q39" s="27" t="s">
        <v>181</v>
      </c>
      <c r="R39" s="27" t="s">
        <v>181</v>
      </c>
      <c r="S39" s="27" t="s">
        <v>181</v>
      </c>
      <c r="T39" s="27" t="s">
        <v>181</v>
      </c>
      <c r="U39" s="27" t="s">
        <v>181</v>
      </c>
      <c r="V39" s="27" t="s">
        <v>181</v>
      </c>
      <c r="W39" s="27" t="s">
        <v>181</v>
      </c>
      <c r="X39" s="27" t="s">
        <v>181</v>
      </c>
      <c r="Y39" s="27" t="s">
        <v>181</v>
      </c>
      <c r="Z39" s="27">
        <v>0.84</v>
      </c>
      <c r="AA39" s="27" t="s">
        <v>181</v>
      </c>
      <c r="AB39" s="27" t="s">
        <v>181</v>
      </c>
      <c r="AC39" s="27" t="s">
        <v>181</v>
      </c>
      <c r="AD39" s="27" t="s">
        <v>181</v>
      </c>
      <c r="AE39" s="27" t="s">
        <v>181</v>
      </c>
      <c r="AF39" s="27" t="s">
        <v>181</v>
      </c>
      <c r="AG39" s="27" t="s">
        <v>181</v>
      </c>
      <c r="AH39" s="27" t="s">
        <v>181</v>
      </c>
      <c r="AI39" s="27" t="s">
        <v>181</v>
      </c>
      <c r="AJ39" s="27" t="s">
        <v>181</v>
      </c>
      <c r="AK39" s="27" t="s">
        <v>181</v>
      </c>
      <c r="AL39" s="27" t="s">
        <v>181</v>
      </c>
      <c r="AM39" s="27" t="s">
        <v>181</v>
      </c>
      <c r="AN39" s="27" t="s">
        <v>181</v>
      </c>
      <c r="AO39" s="27" t="s">
        <v>181</v>
      </c>
      <c r="AP39" s="27" t="s">
        <v>181</v>
      </c>
      <c r="AQ39" s="27" t="s">
        <v>181</v>
      </c>
      <c r="AR39" s="27" t="s">
        <v>181</v>
      </c>
      <c r="AS39" s="27" t="s">
        <v>181</v>
      </c>
      <c r="AT39" s="27" t="s">
        <v>181</v>
      </c>
      <c r="AU39" s="27" t="s">
        <v>181</v>
      </c>
      <c r="AV39" s="27" t="s">
        <v>181</v>
      </c>
      <c r="AW39" s="27" t="s">
        <v>181</v>
      </c>
      <c r="AX39" s="27" t="s">
        <v>181</v>
      </c>
      <c r="AY39" s="27" t="s">
        <v>181</v>
      </c>
    </row>
    <row r="40" spans="1:51" s="28" customFormat="1" ht="25.5" x14ac:dyDescent="0.25">
      <c r="A40" s="25" t="s">
        <v>219</v>
      </c>
      <c r="B40" s="26" t="s">
        <v>220</v>
      </c>
      <c r="C40" s="27"/>
      <c r="D40" s="27" t="s">
        <v>181</v>
      </c>
      <c r="E40" s="27" t="s">
        <v>181</v>
      </c>
      <c r="F40" s="27" t="s">
        <v>181</v>
      </c>
      <c r="G40" s="27" t="s">
        <v>181</v>
      </c>
      <c r="H40" s="27" t="s">
        <v>181</v>
      </c>
      <c r="I40" s="27" t="s">
        <v>181</v>
      </c>
      <c r="J40" s="27" t="s">
        <v>181</v>
      </c>
      <c r="K40" s="27" t="s">
        <v>181</v>
      </c>
      <c r="L40" s="27" t="s">
        <v>181</v>
      </c>
      <c r="M40" s="27" t="s">
        <v>181</v>
      </c>
      <c r="N40" s="27" t="s">
        <v>181</v>
      </c>
      <c r="O40" s="27" t="s">
        <v>181</v>
      </c>
      <c r="P40" s="27" t="s">
        <v>181</v>
      </c>
      <c r="Q40" s="27" t="s">
        <v>181</v>
      </c>
      <c r="R40" s="27" t="s">
        <v>181</v>
      </c>
      <c r="S40" s="27" t="s">
        <v>181</v>
      </c>
      <c r="T40" s="27" t="s">
        <v>181</v>
      </c>
      <c r="U40" s="27" t="s">
        <v>181</v>
      </c>
      <c r="V40" s="27" t="s">
        <v>181</v>
      </c>
      <c r="W40" s="27" t="s">
        <v>181</v>
      </c>
      <c r="X40" s="27">
        <v>1.02</v>
      </c>
      <c r="Y40" s="27" t="s">
        <v>181</v>
      </c>
      <c r="Z40" s="27" t="s">
        <v>181</v>
      </c>
      <c r="AA40" s="27" t="s">
        <v>181</v>
      </c>
      <c r="AB40" s="27" t="s">
        <v>181</v>
      </c>
      <c r="AC40" s="27" t="s">
        <v>181</v>
      </c>
      <c r="AD40" s="27" t="s">
        <v>181</v>
      </c>
      <c r="AE40" s="27" t="s">
        <v>181</v>
      </c>
      <c r="AF40" s="27" t="s">
        <v>181</v>
      </c>
      <c r="AG40" s="27" t="s">
        <v>181</v>
      </c>
      <c r="AH40" s="27" t="s">
        <v>181</v>
      </c>
      <c r="AI40" s="27" t="s">
        <v>181</v>
      </c>
      <c r="AJ40" s="27" t="s">
        <v>181</v>
      </c>
      <c r="AK40" s="27" t="s">
        <v>181</v>
      </c>
      <c r="AL40" s="27" t="s">
        <v>181</v>
      </c>
      <c r="AM40" s="27" t="s">
        <v>181</v>
      </c>
      <c r="AN40" s="27" t="s">
        <v>181</v>
      </c>
      <c r="AO40" s="27" t="s">
        <v>181</v>
      </c>
      <c r="AP40" s="27" t="s">
        <v>181</v>
      </c>
      <c r="AQ40" s="27" t="s">
        <v>181</v>
      </c>
      <c r="AR40" s="27" t="s">
        <v>181</v>
      </c>
      <c r="AS40" s="27" t="s">
        <v>181</v>
      </c>
      <c r="AT40" s="27" t="s">
        <v>181</v>
      </c>
      <c r="AU40" s="27" t="s">
        <v>181</v>
      </c>
      <c r="AV40" s="27" t="s">
        <v>181</v>
      </c>
      <c r="AW40" s="27" t="s">
        <v>181</v>
      </c>
      <c r="AX40" s="27" t="s">
        <v>181</v>
      </c>
      <c r="AY40" s="27" t="s">
        <v>181</v>
      </c>
    </row>
    <row r="41" spans="1:51" s="28" customFormat="1" ht="25.5" x14ac:dyDescent="0.25">
      <c r="A41" s="25" t="s">
        <v>221</v>
      </c>
      <c r="B41" s="26" t="s">
        <v>222</v>
      </c>
      <c r="C41" s="27"/>
      <c r="D41" s="27" t="s">
        <v>181</v>
      </c>
      <c r="E41" s="27" t="s">
        <v>181</v>
      </c>
      <c r="F41" s="27" t="s">
        <v>181</v>
      </c>
      <c r="G41" s="27" t="s">
        <v>181</v>
      </c>
      <c r="H41" s="27" t="s">
        <v>181</v>
      </c>
      <c r="I41" s="27" t="s">
        <v>181</v>
      </c>
      <c r="J41" s="27" t="s">
        <v>181</v>
      </c>
      <c r="K41" s="27" t="s">
        <v>181</v>
      </c>
      <c r="L41" s="27" t="s">
        <v>181</v>
      </c>
      <c r="M41" s="27" t="s">
        <v>181</v>
      </c>
      <c r="N41" s="27" t="s">
        <v>181</v>
      </c>
      <c r="O41" s="27" t="s">
        <v>181</v>
      </c>
      <c r="P41" s="27" t="s">
        <v>181</v>
      </c>
      <c r="Q41" s="27" t="s">
        <v>181</v>
      </c>
      <c r="R41" s="27" t="s">
        <v>181</v>
      </c>
      <c r="S41" s="27" t="s">
        <v>181</v>
      </c>
      <c r="T41" s="27" t="s">
        <v>181</v>
      </c>
      <c r="U41" s="27" t="s">
        <v>181</v>
      </c>
      <c r="V41" s="27" t="s">
        <v>181</v>
      </c>
      <c r="W41" s="27" t="s">
        <v>181</v>
      </c>
      <c r="X41" s="27">
        <v>3.9</v>
      </c>
      <c r="Y41" s="27" t="s">
        <v>181</v>
      </c>
      <c r="Z41" s="27" t="s">
        <v>181</v>
      </c>
      <c r="AA41" s="27" t="s">
        <v>181</v>
      </c>
      <c r="AB41" s="27" t="s">
        <v>181</v>
      </c>
      <c r="AC41" s="27" t="s">
        <v>181</v>
      </c>
      <c r="AD41" s="27" t="s">
        <v>181</v>
      </c>
      <c r="AE41" s="27" t="s">
        <v>181</v>
      </c>
      <c r="AF41" s="27" t="s">
        <v>181</v>
      </c>
      <c r="AG41" s="27" t="s">
        <v>181</v>
      </c>
      <c r="AH41" s="27" t="s">
        <v>181</v>
      </c>
      <c r="AI41" s="27" t="s">
        <v>181</v>
      </c>
      <c r="AJ41" s="27" t="s">
        <v>181</v>
      </c>
      <c r="AK41" s="27" t="s">
        <v>181</v>
      </c>
      <c r="AL41" s="27" t="s">
        <v>181</v>
      </c>
      <c r="AM41" s="27" t="s">
        <v>181</v>
      </c>
      <c r="AN41" s="27" t="s">
        <v>181</v>
      </c>
      <c r="AO41" s="27" t="s">
        <v>181</v>
      </c>
      <c r="AP41" s="27" t="s">
        <v>181</v>
      </c>
      <c r="AQ41" s="27" t="s">
        <v>181</v>
      </c>
      <c r="AR41" s="27" t="s">
        <v>181</v>
      </c>
      <c r="AS41" s="27" t="s">
        <v>181</v>
      </c>
      <c r="AT41" s="27" t="s">
        <v>181</v>
      </c>
      <c r="AU41" s="27" t="s">
        <v>181</v>
      </c>
      <c r="AV41" s="27" t="s">
        <v>181</v>
      </c>
      <c r="AW41" s="27" t="s">
        <v>181</v>
      </c>
      <c r="AX41" s="27" t="s">
        <v>181</v>
      </c>
      <c r="AY41" s="27" t="s">
        <v>181</v>
      </c>
    </row>
    <row r="42" spans="1:51" s="28" customFormat="1" ht="25.5" x14ac:dyDescent="0.25">
      <c r="A42" s="25" t="s">
        <v>223</v>
      </c>
      <c r="B42" s="26" t="s">
        <v>224</v>
      </c>
      <c r="C42" s="27"/>
      <c r="D42" s="27" t="s">
        <v>181</v>
      </c>
      <c r="E42" s="27" t="s">
        <v>181</v>
      </c>
      <c r="F42" s="27" t="s">
        <v>181</v>
      </c>
      <c r="G42" s="27" t="s">
        <v>181</v>
      </c>
      <c r="H42" s="27" t="s">
        <v>181</v>
      </c>
      <c r="I42" s="27" t="s">
        <v>181</v>
      </c>
      <c r="J42" s="27" t="s">
        <v>181</v>
      </c>
      <c r="K42" s="27" t="s">
        <v>181</v>
      </c>
      <c r="L42" s="27" t="s">
        <v>181</v>
      </c>
      <c r="M42" s="27" t="s">
        <v>181</v>
      </c>
      <c r="N42" s="27" t="s">
        <v>181</v>
      </c>
      <c r="O42" s="27" t="s">
        <v>181</v>
      </c>
      <c r="P42" s="27" t="s">
        <v>181</v>
      </c>
      <c r="Q42" s="27" t="s">
        <v>181</v>
      </c>
      <c r="R42" s="27" t="s">
        <v>181</v>
      </c>
      <c r="S42" s="27" t="s">
        <v>181</v>
      </c>
      <c r="T42" s="27" t="s">
        <v>181</v>
      </c>
      <c r="U42" s="27" t="s">
        <v>181</v>
      </c>
      <c r="V42" s="27" t="s">
        <v>181</v>
      </c>
      <c r="W42" s="27" t="s">
        <v>181</v>
      </c>
      <c r="X42" s="27">
        <v>0.2</v>
      </c>
      <c r="Y42" s="27" t="s">
        <v>181</v>
      </c>
      <c r="Z42" s="27" t="s">
        <v>181</v>
      </c>
      <c r="AA42" s="27" t="s">
        <v>181</v>
      </c>
      <c r="AB42" s="27" t="s">
        <v>181</v>
      </c>
      <c r="AC42" s="27" t="s">
        <v>181</v>
      </c>
      <c r="AD42" s="27" t="s">
        <v>181</v>
      </c>
      <c r="AE42" s="27" t="s">
        <v>181</v>
      </c>
      <c r="AF42" s="27" t="s">
        <v>181</v>
      </c>
      <c r="AG42" s="27" t="s">
        <v>181</v>
      </c>
      <c r="AH42" s="27" t="s">
        <v>181</v>
      </c>
      <c r="AI42" s="27" t="s">
        <v>181</v>
      </c>
      <c r="AJ42" s="27" t="s">
        <v>181</v>
      </c>
      <c r="AK42" s="27" t="s">
        <v>181</v>
      </c>
      <c r="AL42" s="27" t="s">
        <v>181</v>
      </c>
      <c r="AM42" s="27" t="s">
        <v>181</v>
      </c>
      <c r="AN42" s="27" t="s">
        <v>181</v>
      </c>
      <c r="AO42" s="27" t="s">
        <v>181</v>
      </c>
      <c r="AP42" s="27" t="s">
        <v>181</v>
      </c>
      <c r="AQ42" s="27" t="s">
        <v>181</v>
      </c>
      <c r="AR42" s="27" t="s">
        <v>181</v>
      </c>
      <c r="AS42" s="27" t="s">
        <v>181</v>
      </c>
      <c r="AT42" s="27" t="s">
        <v>181</v>
      </c>
      <c r="AU42" s="27" t="s">
        <v>181</v>
      </c>
      <c r="AV42" s="27" t="s">
        <v>181</v>
      </c>
      <c r="AW42" s="27" t="s">
        <v>181</v>
      </c>
      <c r="AX42" s="27" t="s">
        <v>181</v>
      </c>
      <c r="AY42" s="27" t="s">
        <v>181</v>
      </c>
    </row>
    <row r="43" spans="1:51" s="28" customFormat="1" ht="25.5" x14ac:dyDescent="0.25">
      <c r="A43" s="25" t="s">
        <v>225</v>
      </c>
      <c r="B43" s="26" t="s">
        <v>226</v>
      </c>
      <c r="C43" s="27"/>
      <c r="D43" s="27" t="s">
        <v>181</v>
      </c>
      <c r="E43" s="27" t="s">
        <v>181</v>
      </c>
      <c r="F43" s="27" t="s">
        <v>181</v>
      </c>
      <c r="G43" s="27" t="s">
        <v>181</v>
      </c>
      <c r="H43" s="27" t="s">
        <v>181</v>
      </c>
      <c r="I43" s="27" t="s">
        <v>181</v>
      </c>
      <c r="J43" s="27" t="s">
        <v>181</v>
      </c>
      <c r="K43" s="27" t="s">
        <v>181</v>
      </c>
      <c r="L43" s="27" t="s">
        <v>181</v>
      </c>
      <c r="M43" s="27" t="s">
        <v>181</v>
      </c>
      <c r="N43" s="27" t="s">
        <v>181</v>
      </c>
      <c r="O43" s="27" t="s">
        <v>181</v>
      </c>
      <c r="P43" s="27" t="s">
        <v>181</v>
      </c>
      <c r="Q43" s="27" t="s">
        <v>181</v>
      </c>
      <c r="R43" s="27" t="s">
        <v>181</v>
      </c>
      <c r="S43" s="27" t="s">
        <v>181</v>
      </c>
      <c r="T43" s="27" t="s">
        <v>181</v>
      </c>
      <c r="U43" s="27" t="s">
        <v>181</v>
      </c>
      <c r="V43" s="27" t="s">
        <v>181</v>
      </c>
      <c r="W43" s="27" t="s">
        <v>181</v>
      </c>
      <c r="X43" s="27">
        <v>0.6</v>
      </c>
      <c r="Y43" s="27" t="s">
        <v>181</v>
      </c>
      <c r="Z43" s="27" t="s">
        <v>181</v>
      </c>
      <c r="AA43" s="27" t="s">
        <v>181</v>
      </c>
      <c r="AB43" s="27" t="s">
        <v>181</v>
      </c>
      <c r="AC43" s="27" t="s">
        <v>181</v>
      </c>
      <c r="AD43" s="27" t="s">
        <v>181</v>
      </c>
      <c r="AE43" s="27" t="s">
        <v>181</v>
      </c>
      <c r="AF43" s="27" t="s">
        <v>181</v>
      </c>
      <c r="AG43" s="27" t="s">
        <v>181</v>
      </c>
      <c r="AH43" s="27" t="s">
        <v>181</v>
      </c>
      <c r="AI43" s="27" t="s">
        <v>181</v>
      </c>
      <c r="AJ43" s="27" t="s">
        <v>181</v>
      </c>
      <c r="AK43" s="27" t="s">
        <v>181</v>
      </c>
      <c r="AL43" s="27" t="s">
        <v>181</v>
      </c>
      <c r="AM43" s="27" t="s">
        <v>181</v>
      </c>
      <c r="AN43" s="27" t="s">
        <v>181</v>
      </c>
      <c r="AO43" s="27" t="s">
        <v>181</v>
      </c>
      <c r="AP43" s="27" t="s">
        <v>181</v>
      </c>
      <c r="AQ43" s="27" t="s">
        <v>181</v>
      </c>
      <c r="AR43" s="27" t="s">
        <v>181</v>
      </c>
      <c r="AS43" s="27" t="s">
        <v>181</v>
      </c>
      <c r="AT43" s="27" t="s">
        <v>181</v>
      </c>
      <c r="AU43" s="27" t="s">
        <v>181</v>
      </c>
      <c r="AV43" s="27" t="s">
        <v>181</v>
      </c>
      <c r="AW43" s="27" t="s">
        <v>181</v>
      </c>
      <c r="AX43" s="27" t="s">
        <v>181</v>
      </c>
      <c r="AY43" s="27" t="s">
        <v>181</v>
      </c>
    </row>
    <row r="44" spans="1:51" s="28" customFormat="1" ht="25.5" x14ac:dyDescent="0.25">
      <c r="A44" s="25" t="s">
        <v>227</v>
      </c>
      <c r="B44" s="26" t="s">
        <v>228</v>
      </c>
      <c r="C44" s="27"/>
      <c r="D44" s="27" t="s">
        <v>181</v>
      </c>
      <c r="E44" s="27" t="s">
        <v>181</v>
      </c>
      <c r="F44" s="27" t="s">
        <v>181</v>
      </c>
      <c r="G44" s="27" t="s">
        <v>181</v>
      </c>
      <c r="H44" s="27" t="s">
        <v>181</v>
      </c>
      <c r="I44" s="27" t="s">
        <v>181</v>
      </c>
      <c r="J44" s="27" t="s">
        <v>181</v>
      </c>
      <c r="K44" s="27" t="s">
        <v>181</v>
      </c>
      <c r="L44" s="27" t="s">
        <v>181</v>
      </c>
      <c r="M44" s="27" t="s">
        <v>181</v>
      </c>
      <c r="N44" s="27" t="s">
        <v>181</v>
      </c>
      <c r="O44" s="27" t="s">
        <v>181</v>
      </c>
      <c r="P44" s="27" t="s">
        <v>181</v>
      </c>
      <c r="Q44" s="27" t="s">
        <v>181</v>
      </c>
      <c r="R44" s="27" t="s">
        <v>181</v>
      </c>
      <c r="S44" s="27" t="s">
        <v>181</v>
      </c>
      <c r="T44" s="27" t="s">
        <v>181</v>
      </c>
      <c r="U44" s="27" t="s">
        <v>181</v>
      </c>
      <c r="V44" s="27" t="s">
        <v>181</v>
      </c>
      <c r="W44" s="27" t="s">
        <v>181</v>
      </c>
      <c r="X44" s="27">
        <v>1.2649999999999999</v>
      </c>
      <c r="Y44" s="27" t="s">
        <v>181</v>
      </c>
      <c r="Z44" s="27" t="s">
        <v>181</v>
      </c>
      <c r="AA44" s="27" t="s">
        <v>181</v>
      </c>
      <c r="AB44" s="27" t="s">
        <v>181</v>
      </c>
      <c r="AC44" s="27" t="s">
        <v>181</v>
      </c>
      <c r="AD44" s="27" t="s">
        <v>181</v>
      </c>
      <c r="AE44" s="27" t="s">
        <v>181</v>
      </c>
      <c r="AF44" s="27" t="s">
        <v>181</v>
      </c>
      <c r="AG44" s="27" t="s">
        <v>181</v>
      </c>
      <c r="AH44" s="27" t="s">
        <v>181</v>
      </c>
      <c r="AI44" s="27" t="s">
        <v>181</v>
      </c>
      <c r="AJ44" s="27" t="s">
        <v>181</v>
      </c>
      <c r="AK44" s="27" t="s">
        <v>181</v>
      </c>
      <c r="AL44" s="27" t="s">
        <v>181</v>
      </c>
      <c r="AM44" s="27" t="s">
        <v>181</v>
      </c>
      <c r="AN44" s="27" t="s">
        <v>181</v>
      </c>
      <c r="AO44" s="27" t="s">
        <v>181</v>
      </c>
      <c r="AP44" s="27" t="s">
        <v>181</v>
      </c>
      <c r="AQ44" s="27" t="s">
        <v>181</v>
      </c>
      <c r="AR44" s="27" t="s">
        <v>181</v>
      </c>
      <c r="AS44" s="27" t="s">
        <v>181</v>
      </c>
      <c r="AT44" s="27" t="s">
        <v>181</v>
      </c>
      <c r="AU44" s="27" t="s">
        <v>181</v>
      </c>
      <c r="AV44" s="27" t="s">
        <v>181</v>
      </c>
      <c r="AW44" s="27" t="s">
        <v>181</v>
      </c>
      <c r="AX44" s="27" t="s">
        <v>181</v>
      </c>
      <c r="AY44" s="27" t="s">
        <v>181</v>
      </c>
    </row>
    <row r="45" spans="1:51" s="28" customFormat="1" ht="12.75" x14ac:dyDescent="0.25">
      <c r="A45" s="25" t="s">
        <v>229</v>
      </c>
      <c r="B45" s="26" t="s">
        <v>230</v>
      </c>
      <c r="C45" s="27"/>
      <c r="D45" s="27" t="s">
        <v>181</v>
      </c>
      <c r="E45" s="27" t="s">
        <v>181</v>
      </c>
      <c r="F45" s="27" t="s">
        <v>181</v>
      </c>
      <c r="G45" s="27" t="s">
        <v>181</v>
      </c>
      <c r="H45" s="27" t="s">
        <v>181</v>
      </c>
      <c r="I45" s="27" t="s">
        <v>181</v>
      </c>
      <c r="J45" s="27" t="s">
        <v>181</v>
      </c>
      <c r="K45" s="27" t="s">
        <v>181</v>
      </c>
      <c r="L45" s="27" t="s">
        <v>181</v>
      </c>
      <c r="M45" s="27" t="s">
        <v>181</v>
      </c>
      <c r="N45" s="27" t="s">
        <v>181</v>
      </c>
      <c r="O45" s="27" t="s">
        <v>181</v>
      </c>
      <c r="P45" s="27" t="s">
        <v>181</v>
      </c>
      <c r="Q45" s="27" t="s">
        <v>181</v>
      </c>
      <c r="R45" s="27" t="s">
        <v>181</v>
      </c>
      <c r="S45" s="27" t="s">
        <v>181</v>
      </c>
      <c r="T45" s="27" t="s">
        <v>181</v>
      </c>
      <c r="U45" s="27" t="s">
        <v>181</v>
      </c>
      <c r="V45" s="27" t="s">
        <v>181</v>
      </c>
      <c r="W45" s="27" t="s">
        <v>181</v>
      </c>
      <c r="X45" s="27">
        <v>1.5</v>
      </c>
      <c r="Y45" s="27" t="s">
        <v>181</v>
      </c>
      <c r="Z45" s="27" t="s">
        <v>181</v>
      </c>
      <c r="AA45" s="27" t="s">
        <v>181</v>
      </c>
      <c r="AB45" s="27" t="s">
        <v>181</v>
      </c>
      <c r="AC45" s="27" t="s">
        <v>181</v>
      </c>
      <c r="AD45" s="27" t="s">
        <v>181</v>
      </c>
      <c r="AE45" s="27" t="s">
        <v>181</v>
      </c>
      <c r="AF45" s="27" t="s">
        <v>181</v>
      </c>
      <c r="AG45" s="27" t="s">
        <v>181</v>
      </c>
      <c r="AH45" s="27" t="s">
        <v>181</v>
      </c>
      <c r="AI45" s="27" t="s">
        <v>181</v>
      </c>
      <c r="AJ45" s="27" t="s">
        <v>181</v>
      </c>
      <c r="AK45" s="27" t="s">
        <v>181</v>
      </c>
      <c r="AL45" s="27" t="s">
        <v>181</v>
      </c>
      <c r="AM45" s="27" t="s">
        <v>181</v>
      </c>
      <c r="AN45" s="27" t="s">
        <v>181</v>
      </c>
      <c r="AO45" s="27" t="s">
        <v>181</v>
      </c>
      <c r="AP45" s="27" t="s">
        <v>181</v>
      </c>
      <c r="AQ45" s="27" t="s">
        <v>181</v>
      </c>
      <c r="AR45" s="27" t="s">
        <v>181</v>
      </c>
      <c r="AS45" s="27" t="s">
        <v>181</v>
      </c>
      <c r="AT45" s="27" t="s">
        <v>181</v>
      </c>
      <c r="AU45" s="27" t="s">
        <v>181</v>
      </c>
      <c r="AV45" s="27" t="s">
        <v>181</v>
      </c>
      <c r="AW45" s="27" t="s">
        <v>181</v>
      </c>
      <c r="AX45" s="27" t="s">
        <v>181</v>
      </c>
      <c r="AY45" s="27" t="s">
        <v>181</v>
      </c>
    </row>
    <row r="46" spans="1:51" s="20" customFormat="1" ht="38.25" x14ac:dyDescent="0.25">
      <c r="A46" s="16" t="s">
        <v>101</v>
      </c>
      <c r="B46" s="17" t="s">
        <v>102</v>
      </c>
      <c r="C46" s="18"/>
      <c r="D46" s="19">
        <f t="shared" ref="D46:AY46" si="9">SUM(D47:D50)</f>
        <v>0</v>
      </c>
      <c r="E46" s="19">
        <f t="shared" si="9"/>
        <v>0</v>
      </c>
      <c r="F46" s="19">
        <f t="shared" si="9"/>
        <v>0</v>
      </c>
      <c r="G46" s="19">
        <f t="shared" si="9"/>
        <v>0</v>
      </c>
      <c r="H46" s="19">
        <f t="shared" si="9"/>
        <v>0</v>
      </c>
      <c r="I46" s="19">
        <f t="shared" si="9"/>
        <v>0</v>
      </c>
      <c r="J46" s="19">
        <f t="shared" si="9"/>
        <v>0</v>
      </c>
      <c r="K46" s="19">
        <f t="shared" si="9"/>
        <v>0</v>
      </c>
      <c r="L46" s="19">
        <f t="shared" si="9"/>
        <v>0</v>
      </c>
      <c r="M46" s="19">
        <f t="shared" si="9"/>
        <v>0</v>
      </c>
      <c r="N46" s="19">
        <f t="shared" si="9"/>
        <v>0</v>
      </c>
      <c r="O46" s="19">
        <f t="shared" si="9"/>
        <v>0</v>
      </c>
      <c r="P46" s="19">
        <f t="shared" si="9"/>
        <v>0</v>
      </c>
      <c r="Q46" s="19">
        <f t="shared" si="9"/>
        <v>0</v>
      </c>
      <c r="R46" s="19">
        <f t="shared" si="9"/>
        <v>0</v>
      </c>
      <c r="S46" s="19">
        <f t="shared" si="9"/>
        <v>0</v>
      </c>
      <c r="T46" s="19">
        <f t="shared" si="9"/>
        <v>0</v>
      </c>
      <c r="U46" s="19">
        <f t="shared" si="9"/>
        <v>0</v>
      </c>
      <c r="V46" s="19">
        <f t="shared" si="9"/>
        <v>0</v>
      </c>
      <c r="W46" s="19">
        <f t="shared" si="9"/>
        <v>0</v>
      </c>
      <c r="X46" s="19">
        <f t="shared" si="9"/>
        <v>0</v>
      </c>
      <c r="Y46" s="19">
        <f t="shared" si="9"/>
        <v>0</v>
      </c>
      <c r="Z46" s="19">
        <f t="shared" si="9"/>
        <v>7.3600000000000012</v>
      </c>
      <c r="AA46" s="19">
        <f t="shared" si="9"/>
        <v>0</v>
      </c>
      <c r="AB46" s="19">
        <f t="shared" si="9"/>
        <v>0</v>
      </c>
      <c r="AC46" s="19">
        <f t="shared" si="9"/>
        <v>0</v>
      </c>
      <c r="AD46" s="19">
        <f t="shared" si="9"/>
        <v>0</v>
      </c>
      <c r="AE46" s="19">
        <f t="shared" si="9"/>
        <v>0</v>
      </c>
      <c r="AF46" s="19">
        <f t="shared" si="9"/>
        <v>0</v>
      </c>
      <c r="AG46" s="19">
        <f t="shared" si="9"/>
        <v>0</v>
      </c>
      <c r="AH46" s="19">
        <f t="shared" si="9"/>
        <v>0</v>
      </c>
      <c r="AI46" s="19">
        <f t="shared" si="9"/>
        <v>0</v>
      </c>
      <c r="AJ46" s="19">
        <f t="shared" si="9"/>
        <v>0</v>
      </c>
      <c r="AK46" s="19">
        <f t="shared" si="9"/>
        <v>0</v>
      </c>
      <c r="AL46" s="19">
        <f t="shared" si="9"/>
        <v>0</v>
      </c>
      <c r="AM46" s="19">
        <f t="shared" si="9"/>
        <v>0</v>
      </c>
      <c r="AN46" s="19">
        <f t="shared" si="9"/>
        <v>0</v>
      </c>
      <c r="AO46" s="19">
        <f t="shared" si="9"/>
        <v>0</v>
      </c>
      <c r="AP46" s="19">
        <f t="shared" si="9"/>
        <v>0</v>
      </c>
      <c r="AQ46" s="19">
        <f t="shared" si="9"/>
        <v>0</v>
      </c>
      <c r="AR46" s="19">
        <f t="shared" si="9"/>
        <v>0</v>
      </c>
      <c r="AS46" s="19">
        <f t="shared" si="9"/>
        <v>0</v>
      </c>
      <c r="AT46" s="19">
        <f t="shared" si="9"/>
        <v>0</v>
      </c>
      <c r="AU46" s="19">
        <f t="shared" si="9"/>
        <v>0</v>
      </c>
      <c r="AV46" s="19">
        <f t="shared" si="9"/>
        <v>0</v>
      </c>
      <c r="AW46" s="19">
        <f t="shared" si="9"/>
        <v>0</v>
      </c>
      <c r="AX46" s="19">
        <f t="shared" si="9"/>
        <v>0</v>
      </c>
      <c r="AY46" s="19">
        <f t="shared" si="9"/>
        <v>0</v>
      </c>
    </row>
    <row r="47" spans="1:51" s="28" customFormat="1" ht="25.5" x14ac:dyDescent="0.25">
      <c r="A47" s="25" t="s">
        <v>231</v>
      </c>
      <c r="B47" s="29" t="s">
        <v>232</v>
      </c>
      <c r="C47" s="27" t="s">
        <v>233</v>
      </c>
      <c r="D47" s="27" t="s">
        <v>181</v>
      </c>
      <c r="E47" s="27" t="s">
        <v>181</v>
      </c>
      <c r="F47" s="27" t="s">
        <v>181</v>
      </c>
      <c r="G47" s="27" t="s">
        <v>181</v>
      </c>
      <c r="H47" s="27" t="s">
        <v>181</v>
      </c>
      <c r="I47" s="27" t="s">
        <v>181</v>
      </c>
      <c r="J47" s="27" t="s">
        <v>181</v>
      </c>
      <c r="K47" s="27" t="s">
        <v>181</v>
      </c>
      <c r="L47" s="27" t="s">
        <v>181</v>
      </c>
      <c r="M47" s="27" t="s">
        <v>181</v>
      </c>
      <c r="N47" s="27" t="s">
        <v>181</v>
      </c>
      <c r="O47" s="27" t="s">
        <v>181</v>
      </c>
      <c r="P47" s="27" t="s">
        <v>181</v>
      </c>
      <c r="Q47" s="27" t="s">
        <v>181</v>
      </c>
      <c r="R47" s="27" t="s">
        <v>181</v>
      </c>
      <c r="S47" s="27" t="s">
        <v>181</v>
      </c>
      <c r="T47" s="27" t="s">
        <v>181</v>
      </c>
      <c r="U47" s="27" t="s">
        <v>181</v>
      </c>
      <c r="V47" s="27" t="s">
        <v>181</v>
      </c>
      <c r="W47" s="27" t="s">
        <v>181</v>
      </c>
      <c r="X47" s="27" t="s">
        <v>181</v>
      </c>
      <c r="Y47" s="27" t="s">
        <v>181</v>
      </c>
      <c r="Z47" s="27">
        <v>2.12</v>
      </c>
      <c r="AA47" s="27" t="s">
        <v>181</v>
      </c>
      <c r="AB47" s="27" t="s">
        <v>181</v>
      </c>
      <c r="AC47" s="27" t="s">
        <v>181</v>
      </c>
      <c r="AD47" s="27" t="s">
        <v>181</v>
      </c>
      <c r="AE47" s="27" t="s">
        <v>181</v>
      </c>
      <c r="AF47" s="27" t="s">
        <v>181</v>
      </c>
      <c r="AG47" s="27" t="s">
        <v>181</v>
      </c>
      <c r="AH47" s="27" t="s">
        <v>181</v>
      </c>
      <c r="AI47" s="27" t="s">
        <v>181</v>
      </c>
      <c r="AJ47" s="27" t="s">
        <v>181</v>
      </c>
      <c r="AK47" s="27" t="s">
        <v>181</v>
      </c>
      <c r="AL47" s="27" t="s">
        <v>181</v>
      </c>
      <c r="AM47" s="27" t="s">
        <v>181</v>
      </c>
      <c r="AN47" s="27" t="s">
        <v>181</v>
      </c>
      <c r="AO47" s="27" t="s">
        <v>181</v>
      </c>
      <c r="AP47" s="27" t="s">
        <v>181</v>
      </c>
      <c r="AQ47" s="27" t="s">
        <v>181</v>
      </c>
      <c r="AR47" s="27" t="s">
        <v>181</v>
      </c>
      <c r="AS47" s="27" t="s">
        <v>181</v>
      </c>
      <c r="AT47" s="27" t="s">
        <v>181</v>
      </c>
      <c r="AU47" s="27" t="s">
        <v>181</v>
      </c>
      <c r="AV47" s="27" t="s">
        <v>181</v>
      </c>
      <c r="AW47" s="27" t="s">
        <v>181</v>
      </c>
      <c r="AX47" s="27" t="s">
        <v>181</v>
      </c>
      <c r="AY47" s="27" t="s">
        <v>181</v>
      </c>
    </row>
    <row r="48" spans="1:51" s="28" customFormat="1" ht="25.5" x14ac:dyDescent="0.25">
      <c r="A48" s="25" t="s">
        <v>234</v>
      </c>
      <c r="B48" s="29" t="s">
        <v>235</v>
      </c>
      <c r="C48" s="27"/>
      <c r="D48" s="27" t="s">
        <v>181</v>
      </c>
      <c r="E48" s="27" t="s">
        <v>181</v>
      </c>
      <c r="F48" s="27" t="s">
        <v>181</v>
      </c>
      <c r="G48" s="27" t="s">
        <v>181</v>
      </c>
      <c r="H48" s="27" t="s">
        <v>181</v>
      </c>
      <c r="I48" s="27" t="s">
        <v>181</v>
      </c>
      <c r="J48" s="27" t="s">
        <v>181</v>
      </c>
      <c r="K48" s="27" t="s">
        <v>181</v>
      </c>
      <c r="L48" s="27" t="s">
        <v>181</v>
      </c>
      <c r="M48" s="27" t="s">
        <v>181</v>
      </c>
      <c r="N48" s="27" t="s">
        <v>181</v>
      </c>
      <c r="O48" s="27" t="s">
        <v>181</v>
      </c>
      <c r="P48" s="27" t="s">
        <v>181</v>
      </c>
      <c r="Q48" s="27" t="s">
        <v>181</v>
      </c>
      <c r="R48" s="27" t="s">
        <v>181</v>
      </c>
      <c r="S48" s="27" t="s">
        <v>181</v>
      </c>
      <c r="T48" s="27" t="s">
        <v>181</v>
      </c>
      <c r="U48" s="27" t="s">
        <v>181</v>
      </c>
      <c r="V48" s="27" t="s">
        <v>181</v>
      </c>
      <c r="W48" s="27" t="s">
        <v>181</v>
      </c>
      <c r="X48" s="27" t="s">
        <v>181</v>
      </c>
      <c r="Y48" s="27" t="s">
        <v>181</v>
      </c>
      <c r="Z48" s="27">
        <v>1.82</v>
      </c>
      <c r="AA48" s="27" t="s">
        <v>181</v>
      </c>
      <c r="AB48" s="27" t="s">
        <v>181</v>
      </c>
      <c r="AC48" s="27" t="s">
        <v>181</v>
      </c>
      <c r="AD48" s="27" t="s">
        <v>181</v>
      </c>
      <c r="AE48" s="27" t="s">
        <v>181</v>
      </c>
      <c r="AF48" s="27" t="s">
        <v>181</v>
      </c>
      <c r="AG48" s="27" t="s">
        <v>181</v>
      </c>
      <c r="AH48" s="27" t="s">
        <v>181</v>
      </c>
      <c r="AI48" s="27" t="s">
        <v>181</v>
      </c>
      <c r="AJ48" s="27" t="s">
        <v>181</v>
      </c>
      <c r="AK48" s="27" t="s">
        <v>181</v>
      </c>
      <c r="AL48" s="27" t="s">
        <v>181</v>
      </c>
      <c r="AM48" s="27" t="s">
        <v>181</v>
      </c>
      <c r="AN48" s="27" t="s">
        <v>181</v>
      </c>
      <c r="AO48" s="27" t="s">
        <v>181</v>
      </c>
      <c r="AP48" s="27" t="s">
        <v>181</v>
      </c>
      <c r="AQ48" s="27" t="s">
        <v>181</v>
      </c>
      <c r="AR48" s="27" t="s">
        <v>181</v>
      </c>
      <c r="AS48" s="27" t="s">
        <v>181</v>
      </c>
      <c r="AT48" s="27" t="s">
        <v>181</v>
      </c>
      <c r="AU48" s="27" t="s">
        <v>181</v>
      </c>
      <c r="AV48" s="27" t="s">
        <v>181</v>
      </c>
      <c r="AW48" s="27" t="s">
        <v>181</v>
      </c>
      <c r="AX48" s="27" t="s">
        <v>181</v>
      </c>
      <c r="AY48" s="27" t="s">
        <v>181</v>
      </c>
    </row>
    <row r="49" spans="1:51" s="28" customFormat="1" ht="25.5" x14ac:dyDescent="0.25">
      <c r="A49" s="25" t="s">
        <v>236</v>
      </c>
      <c r="B49" s="29" t="s">
        <v>237</v>
      </c>
      <c r="C49" s="27"/>
      <c r="D49" s="27" t="s">
        <v>181</v>
      </c>
      <c r="E49" s="27" t="s">
        <v>181</v>
      </c>
      <c r="F49" s="27" t="s">
        <v>181</v>
      </c>
      <c r="G49" s="27" t="s">
        <v>181</v>
      </c>
      <c r="H49" s="27" t="s">
        <v>181</v>
      </c>
      <c r="I49" s="27" t="s">
        <v>181</v>
      </c>
      <c r="J49" s="27" t="s">
        <v>181</v>
      </c>
      <c r="K49" s="27" t="s">
        <v>181</v>
      </c>
      <c r="L49" s="27" t="s">
        <v>181</v>
      </c>
      <c r="M49" s="27" t="s">
        <v>181</v>
      </c>
      <c r="N49" s="27" t="s">
        <v>181</v>
      </c>
      <c r="O49" s="27" t="s">
        <v>181</v>
      </c>
      <c r="P49" s="27" t="s">
        <v>181</v>
      </c>
      <c r="Q49" s="27" t="s">
        <v>181</v>
      </c>
      <c r="R49" s="27" t="s">
        <v>181</v>
      </c>
      <c r="S49" s="27" t="s">
        <v>181</v>
      </c>
      <c r="T49" s="27" t="s">
        <v>181</v>
      </c>
      <c r="U49" s="27" t="s">
        <v>181</v>
      </c>
      <c r="V49" s="27" t="s">
        <v>181</v>
      </c>
      <c r="W49" s="27" t="s">
        <v>181</v>
      </c>
      <c r="X49" s="27" t="s">
        <v>181</v>
      </c>
      <c r="Y49" s="27" t="s">
        <v>181</v>
      </c>
      <c r="Z49" s="27">
        <v>1.82</v>
      </c>
      <c r="AA49" s="27" t="s">
        <v>181</v>
      </c>
      <c r="AB49" s="27" t="s">
        <v>181</v>
      </c>
      <c r="AC49" s="27" t="s">
        <v>181</v>
      </c>
      <c r="AD49" s="27" t="s">
        <v>181</v>
      </c>
      <c r="AE49" s="27" t="s">
        <v>181</v>
      </c>
      <c r="AF49" s="27" t="s">
        <v>181</v>
      </c>
      <c r="AG49" s="27" t="s">
        <v>181</v>
      </c>
      <c r="AH49" s="27" t="s">
        <v>181</v>
      </c>
      <c r="AI49" s="27" t="s">
        <v>181</v>
      </c>
      <c r="AJ49" s="27" t="s">
        <v>181</v>
      </c>
      <c r="AK49" s="27" t="s">
        <v>181</v>
      </c>
      <c r="AL49" s="27" t="s">
        <v>181</v>
      </c>
      <c r="AM49" s="27" t="s">
        <v>181</v>
      </c>
      <c r="AN49" s="27" t="s">
        <v>181</v>
      </c>
      <c r="AO49" s="27" t="s">
        <v>181</v>
      </c>
      <c r="AP49" s="27" t="s">
        <v>181</v>
      </c>
      <c r="AQ49" s="27" t="s">
        <v>181</v>
      </c>
      <c r="AR49" s="27" t="s">
        <v>181</v>
      </c>
      <c r="AS49" s="27" t="s">
        <v>181</v>
      </c>
      <c r="AT49" s="27" t="s">
        <v>181</v>
      </c>
      <c r="AU49" s="27" t="s">
        <v>181</v>
      </c>
      <c r="AV49" s="27" t="s">
        <v>181</v>
      </c>
      <c r="AW49" s="27" t="s">
        <v>181</v>
      </c>
      <c r="AX49" s="27" t="s">
        <v>181</v>
      </c>
      <c r="AY49" s="27" t="s">
        <v>181</v>
      </c>
    </row>
    <row r="50" spans="1:51" s="28" customFormat="1" ht="25.5" x14ac:dyDescent="0.25">
      <c r="A50" s="25" t="s">
        <v>238</v>
      </c>
      <c r="B50" s="29" t="s">
        <v>239</v>
      </c>
      <c r="C50" s="27"/>
      <c r="D50" s="27" t="s">
        <v>181</v>
      </c>
      <c r="E50" s="27" t="s">
        <v>181</v>
      </c>
      <c r="F50" s="27" t="s">
        <v>181</v>
      </c>
      <c r="G50" s="27" t="s">
        <v>181</v>
      </c>
      <c r="H50" s="27" t="s">
        <v>181</v>
      </c>
      <c r="I50" s="27" t="s">
        <v>181</v>
      </c>
      <c r="J50" s="27" t="s">
        <v>181</v>
      </c>
      <c r="K50" s="27" t="s">
        <v>181</v>
      </c>
      <c r="L50" s="27" t="s">
        <v>181</v>
      </c>
      <c r="M50" s="27" t="s">
        <v>181</v>
      </c>
      <c r="N50" s="27" t="s">
        <v>181</v>
      </c>
      <c r="O50" s="27" t="s">
        <v>181</v>
      </c>
      <c r="P50" s="27" t="s">
        <v>181</v>
      </c>
      <c r="Q50" s="27" t="s">
        <v>181</v>
      </c>
      <c r="R50" s="27" t="s">
        <v>181</v>
      </c>
      <c r="S50" s="27" t="s">
        <v>181</v>
      </c>
      <c r="T50" s="27" t="s">
        <v>181</v>
      </c>
      <c r="U50" s="27" t="s">
        <v>181</v>
      </c>
      <c r="V50" s="27" t="s">
        <v>181</v>
      </c>
      <c r="W50" s="27" t="s">
        <v>181</v>
      </c>
      <c r="X50" s="27" t="s">
        <v>181</v>
      </c>
      <c r="Y50" s="27" t="s">
        <v>181</v>
      </c>
      <c r="Z50" s="27">
        <v>1.6</v>
      </c>
      <c r="AA50" s="27" t="s">
        <v>181</v>
      </c>
      <c r="AB50" s="27" t="s">
        <v>181</v>
      </c>
      <c r="AC50" s="27" t="s">
        <v>181</v>
      </c>
      <c r="AD50" s="27" t="s">
        <v>181</v>
      </c>
      <c r="AE50" s="27" t="s">
        <v>181</v>
      </c>
      <c r="AF50" s="27" t="s">
        <v>181</v>
      </c>
      <c r="AG50" s="27" t="s">
        <v>181</v>
      </c>
      <c r="AH50" s="27" t="s">
        <v>181</v>
      </c>
      <c r="AI50" s="27" t="s">
        <v>181</v>
      </c>
      <c r="AJ50" s="27" t="s">
        <v>181</v>
      </c>
      <c r="AK50" s="27" t="s">
        <v>181</v>
      </c>
      <c r="AL50" s="27" t="s">
        <v>181</v>
      </c>
      <c r="AM50" s="27" t="s">
        <v>181</v>
      </c>
      <c r="AN50" s="27" t="s">
        <v>181</v>
      </c>
      <c r="AO50" s="27" t="s">
        <v>181</v>
      </c>
      <c r="AP50" s="27" t="s">
        <v>181</v>
      </c>
      <c r="AQ50" s="27" t="s">
        <v>181</v>
      </c>
      <c r="AR50" s="27" t="s">
        <v>181</v>
      </c>
      <c r="AS50" s="27" t="s">
        <v>181</v>
      </c>
      <c r="AT50" s="27" t="s">
        <v>181</v>
      </c>
      <c r="AU50" s="27" t="s">
        <v>181</v>
      </c>
      <c r="AV50" s="27" t="s">
        <v>181</v>
      </c>
      <c r="AW50" s="27" t="s">
        <v>181</v>
      </c>
      <c r="AX50" s="27" t="s">
        <v>181</v>
      </c>
      <c r="AY50" s="27" t="s">
        <v>181</v>
      </c>
    </row>
    <row r="51" spans="1:51" s="45" customFormat="1" ht="38.25" x14ac:dyDescent="0.2">
      <c r="A51" s="16" t="s">
        <v>141</v>
      </c>
      <c r="B51" s="17" t="s">
        <v>103</v>
      </c>
      <c r="C51" s="18" t="s">
        <v>181</v>
      </c>
      <c r="D51" s="19">
        <f>D52</f>
        <v>0</v>
      </c>
      <c r="E51" s="19">
        <f t="shared" ref="E51:AY51" si="10">E52</f>
        <v>0</v>
      </c>
      <c r="F51" s="19">
        <f t="shared" si="10"/>
        <v>0</v>
      </c>
      <c r="G51" s="19">
        <f t="shared" si="10"/>
        <v>0</v>
      </c>
      <c r="H51" s="19">
        <f t="shared" si="10"/>
        <v>0</v>
      </c>
      <c r="I51" s="19">
        <f t="shared" si="10"/>
        <v>0</v>
      </c>
      <c r="J51" s="19">
        <f t="shared" si="10"/>
        <v>0</v>
      </c>
      <c r="K51" s="19">
        <f t="shared" si="10"/>
        <v>0</v>
      </c>
      <c r="L51" s="19">
        <f t="shared" si="10"/>
        <v>0</v>
      </c>
      <c r="M51" s="19">
        <f t="shared" si="10"/>
        <v>0</v>
      </c>
      <c r="N51" s="19">
        <f t="shared" si="10"/>
        <v>0</v>
      </c>
      <c r="O51" s="19">
        <f t="shared" si="10"/>
        <v>0</v>
      </c>
      <c r="P51" s="19">
        <f t="shared" si="10"/>
        <v>0</v>
      </c>
      <c r="Q51" s="19">
        <f t="shared" si="10"/>
        <v>0</v>
      </c>
      <c r="R51" s="19">
        <f t="shared" si="10"/>
        <v>0</v>
      </c>
      <c r="S51" s="19">
        <f t="shared" si="10"/>
        <v>0</v>
      </c>
      <c r="T51" s="19">
        <f t="shared" si="10"/>
        <v>0</v>
      </c>
      <c r="U51" s="19">
        <f t="shared" si="10"/>
        <v>0</v>
      </c>
      <c r="V51" s="19">
        <f t="shared" si="10"/>
        <v>0</v>
      </c>
      <c r="W51" s="19">
        <f t="shared" si="10"/>
        <v>0</v>
      </c>
      <c r="X51" s="19">
        <f t="shared" si="10"/>
        <v>0</v>
      </c>
      <c r="Y51" s="19">
        <f t="shared" si="10"/>
        <v>0</v>
      </c>
      <c r="Z51" s="19">
        <f t="shared" si="10"/>
        <v>0</v>
      </c>
      <c r="AA51" s="19">
        <f t="shared" si="10"/>
        <v>0</v>
      </c>
      <c r="AB51" s="19">
        <f t="shared" si="10"/>
        <v>0</v>
      </c>
      <c r="AC51" s="19">
        <f t="shared" si="10"/>
        <v>0</v>
      </c>
      <c r="AD51" s="19">
        <f t="shared" si="10"/>
        <v>0</v>
      </c>
      <c r="AE51" s="19">
        <f t="shared" si="10"/>
        <v>0</v>
      </c>
      <c r="AF51" s="19">
        <f t="shared" si="10"/>
        <v>0</v>
      </c>
      <c r="AG51" s="19">
        <f t="shared" si="10"/>
        <v>0</v>
      </c>
      <c r="AH51" s="19">
        <f t="shared" si="10"/>
        <v>0</v>
      </c>
      <c r="AI51" s="19">
        <f t="shared" si="10"/>
        <v>0</v>
      </c>
      <c r="AJ51" s="19">
        <f t="shared" si="10"/>
        <v>0</v>
      </c>
      <c r="AK51" s="19">
        <f t="shared" si="10"/>
        <v>0</v>
      </c>
      <c r="AL51" s="19">
        <f t="shared" si="10"/>
        <v>0</v>
      </c>
      <c r="AM51" s="19">
        <f t="shared" si="10"/>
        <v>0</v>
      </c>
      <c r="AN51" s="19">
        <f t="shared" si="10"/>
        <v>0</v>
      </c>
      <c r="AO51" s="19">
        <f t="shared" si="10"/>
        <v>0</v>
      </c>
      <c r="AP51" s="19">
        <f t="shared" si="10"/>
        <v>0</v>
      </c>
      <c r="AQ51" s="19">
        <f t="shared" si="10"/>
        <v>0</v>
      </c>
      <c r="AR51" s="19">
        <f t="shared" si="10"/>
        <v>0</v>
      </c>
      <c r="AS51" s="19">
        <f t="shared" si="10"/>
        <v>0</v>
      </c>
      <c r="AT51" s="19">
        <f t="shared" si="10"/>
        <v>14.035</v>
      </c>
      <c r="AU51" s="19">
        <f t="shared" si="10"/>
        <v>0</v>
      </c>
      <c r="AV51" s="19">
        <f t="shared" si="10"/>
        <v>0</v>
      </c>
      <c r="AW51" s="19">
        <f t="shared" si="10"/>
        <v>0</v>
      </c>
      <c r="AX51" s="19">
        <f t="shared" si="10"/>
        <v>0</v>
      </c>
      <c r="AY51" s="19">
        <f t="shared" si="10"/>
        <v>0</v>
      </c>
    </row>
    <row r="52" spans="1:51" s="20" customFormat="1" ht="38.25" x14ac:dyDescent="0.25">
      <c r="A52" s="16" t="s">
        <v>104</v>
      </c>
      <c r="B52" s="46" t="s">
        <v>105</v>
      </c>
      <c r="C52" s="18" t="s">
        <v>181</v>
      </c>
      <c r="D52" s="19">
        <f t="shared" ref="D52:AY52" si="11">SUM(D53:D54)</f>
        <v>0</v>
      </c>
      <c r="E52" s="19">
        <f t="shared" si="11"/>
        <v>0</v>
      </c>
      <c r="F52" s="19">
        <f t="shared" si="11"/>
        <v>0</v>
      </c>
      <c r="G52" s="19">
        <f t="shared" si="11"/>
        <v>0</v>
      </c>
      <c r="H52" s="19">
        <f t="shared" si="11"/>
        <v>0</v>
      </c>
      <c r="I52" s="19">
        <f t="shared" si="11"/>
        <v>0</v>
      </c>
      <c r="J52" s="19">
        <f t="shared" si="11"/>
        <v>0</v>
      </c>
      <c r="K52" s="19">
        <f t="shared" si="11"/>
        <v>0</v>
      </c>
      <c r="L52" s="19">
        <f t="shared" si="11"/>
        <v>0</v>
      </c>
      <c r="M52" s="19">
        <f t="shared" si="11"/>
        <v>0</v>
      </c>
      <c r="N52" s="19">
        <f t="shared" si="11"/>
        <v>0</v>
      </c>
      <c r="O52" s="19">
        <f t="shared" si="11"/>
        <v>0</v>
      </c>
      <c r="P52" s="19">
        <f t="shared" si="11"/>
        <v>0</v>
      </c>
      <c r="Q52" s="19">
        <f t="shared" si="11"/>
        <v>0</v>
      </c>
      <c r="R52" s="19">
        <f t="shared" si="11"/>
        <v>0</v>
      </c>
      <c r="S52" s="19">
        <f t="shared" si="11"/>
        <v>0</v>
      </c>
      <c r="T52" s="19">
        <f t="shared" si="11"/>
        <v>0</v>
      </c>
      <c r="U52" s="19">
        <f t="shared" si="11"/>
        <v>0</v>
      </c>
      <c r="V52" s="19">
        <f t="shared" si="11"/>
        <v>0</v>
      </c>
      <c r="W52" s="19">
        <f t="shared" si="11"/>
        <v>0</v>
      </c>
      <c r="X52" s="19">
        <f t="shared" si="11"/>
        <v>0</v>
      </c>
      <c r="Y52" s="19">
        <f t="shared" si="11"/>
        <v>0</v>
      </c>
      <c r="Z52" s="19">
        <f t="shared" si="11"/>
        <v>0</v>
      </c>
      <c r="AA52" s="19">
        <f t="shared" si="11"/>
        <v>0</v>
      </c>
      <c r="AB52" s="19">
        <f t="shared" si="11"/>
        <v>0</v>
      </c>
      <c r="AC52" s="19">
        <f t="shared" si="11"/>
        <v>0</v>
      </c>
      <c r="AD52" s="19">
        <f t="shared" si="11"/>
        <v>0</v>
      </c>
      <c r="AE52" s="19">
        <f t="shared" si="11"/>
        <v>0</v>
      </c>
      <c r="AF52" s="19">
        <f t="shared" si="11"/>
        <v>0</v>
      </c>
      <c r="AG52" s="19">
        <f t="shared" si="11"/>
        <v>0</v>
      </c>
      <c r="AH52" s="19">
        <f t="shared" si="11"/>
        <v>0</v>
      </c>
      <c r="AI52" s="19">
        <f t="shared" si="11"/>
        <v>0</v>
      </c>
      <c r="AJ52" s="19">
        <f t="shared" si="11"/>
        <v>0</v>
      </c>
      <c r="AK52" s="19">
        <f t="shared" si="11"/>
        <v>0</v>
      </c>
      <c r="AL52" s="19">
        <f t="shared" si="11"/>
        <v>0</v>
      </c>
      <c r="AM52" s="19">
        <f t="shared" si="11"/>
        <v>0</v>
      </c>
      <c r="AN52" s="19">
        <f t="shared" si="11"/>
        <v>0</v>
      </c>
      <c r="AO52" s="19">
        <f t="shared" si="11"/>
        <v>0</v>
      </c>
      <c r="AP52" s="19">
        <f t="shared" si="11"/>
        <v>0</v>
      </c>
      <c r="AQ52" s="19">
        <f t="shared" si="11"/>
        <v>0</v>
      </c>
      <c r="AR52" s="19">
        <f t="shared" si="11"/>
        <v>0</v>
      </c>
      <c r="AS52" s="19">
        <f t="shared" si="11"/>
        <v>0</v>
      </c>
      <c r="AT52" s="19">
        <f t="shared" si="11"/>
        <v>14.035</v>
      </c>
      <c r="AU52" s="19">
        <f t="shared" si="11"/>
        <v>0</v>
      </c>
      <c r="AV52" s="19">
        <f t="shared" si="11"/>
        <v>0</v>
      </c>
      <c r="AW52" s="19">
        <f t="shared" si="11"/>
        <v>0</v>
      </c>
      <c r="AX52" s="19">
        <f t="shared" si="11"/>
        <v>0</v>
      </c>
      <c r="AY52" s="19">
        <f t="shared" si="11"/>
        <v>0</v>
      </c>
    </row>
    <row r="53" spans="1:51" s="40" customFormat="1" ht="25.5" x14ac:dyDescent="0.25">
      <c r="A53" s="38" t="s">
        <v>104</v>
      </c>
      <c r="B53" s="30" t="s">
        <v>194</v>
      </c>
      <c r="C53" s="33" t="s">
        <v>195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39">
        <v>0</v>
      </c>
      <c r="AF53" s="39">
        <v>0</v>
      </c>
      <c r="AG53" s="39">
        <v>0</v>
      </c>
      <c r="AH53" s="39">
        <v>0</v>
      </c>
      <c r="AI53" s="39">
        <v>0</v>
      </c>
      <c r="AJ53" s="39">
        <v>0</v>
      </c>
      <c r="AK53" s="39">
        <v>0</v>
      </c>
      <c r="AL53" s="39">
        <v>0</v>
      </c>
      <c r="AM53" s="39">
        <v>0</v>
      </c>
      <c r="AN53" s="39">
        <v>0</v>
      </c>
      <c r="AO53" s="39">
        <v>0</v>
      </c>
      <c r="AP53" s="39">
        <v>0</v>
      </c>
      <c r="AQ53" s="39">
        <v>0</v>
      </c>
      <c r="AR53" s="39">
        <v>0</v>
      </c>
      <c r="AS53" s="39">
        <v>0</v>
      </c>
      <c r="AT53" s="39">
        <v>7.1070000000000002</v>
      </c>
      <c r="AU53" s="39">
        <v>0</v>
      </c>
      <c r="AV53" s="39">
        <v>0</v>
      </c>
      <c r="AW53" s="39">
        <v>0</v>
      </c>
      <c r="AX53" s="39">
        <v>0</v>
      </c>
      <c r="AY53" s="39">
        <v>0</v>
      </c>
    </row>
    <row r="54" spans="1:51" s="40" customFormat="1" ht="25.5" x14ac:dyDescent="0.25">
      <c r="A54" s="38" t="s">
        <v>104</v>
      </c>
      <c r="B54" s="48" t="s">
        <v>196</v>
      </c>
      <c r="C54" s="47" t="s">
        <v>197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6.9279999999999999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</row>
    <row r="55" spans="1:51" s="37" customFormat="1" ht="25.5" x14ac:dyDescent="0.2">
      <c r="A55" s="34" t="s">
        <v>146</v>
      </c>
      <c r="B55" s="17" t="s">
        <v>131</v>
      </c>
      <c r="C55" s="35" t="s">
        <v>181</v>
      </c>
      <c r="D55" s="36">
        <f t="shared" ref="D55:AY55" si="12">SUM(D56:D59)</f>
        <v>0</v>
      </c>
      <c r="E55" s="36">
        <f t="shared" si="12"/>
        <v>0</v>
      </c>
      <c r="F55" s="36">
        <f t="shared" si="12"/>
        <v>0</v>
      </c>
      <c r="G55" s="36">
        <f t="shared" si="12"/>
        <v>0</v>
      </c>
      <c r="H55" s="36">
        <f t="shared" si="12"/>
        <v>0</v>
      </c>
      <c r="I55" s="36">
        <f t="shared" si="12"/>
        <v>0</v>
      </c>
      <c r="J55" s="36">
        <f t="shared" si="12"/>
        <v>0</v>
      </c>
      <c r="K55" s="36">
        <f t="shared" si="12"/>
        <v>0</v>
      </c>
      <c r="L55" s="36">
        <f t="shared" si="12"/>
        <v>0</v>
      </c>
      <c r="M55" s="36">
        <f t="shared" si="12"/>
        <v>0</v>
      </c>
      <c r="N55" s="36">
        <f t="shared" si="12"/>
        <v>0</v>
      </c>
      <c r="O55" s="36">
        <f t="shared" si="12"/>
        <v>0</v>
      </c>
      <c r="P55" s="36">
        <f t="shared" si="12"/>
        <v>0</v>
      </c>
      <c r="Q55" s="36">
        <f t="shared" si="12"/>
        <v>0</v>
      </c>
      <c r="R55" s="36">
        <f t="shared" si="12"/>
        <v>0</v>
      </c>
      <c r="S55" s="36">
        <f t="shared" si="12"/>
        <v>0</v>
      </c>
      <c r="T55" s="36">
        <f t="shared" si="12"/>
        <v>0</v>
      </c>
      <c r="U55" s="36">
        <f t="shared" si="12"/>
        <v>0</v>
      </c>
      <c r="V55" s="36">
        <f t="shared" si="12"/>
        <v>0</v>
      </c>
      <c r="W55" s="36">
        <f t="shared" si="12"/>
        <v>0</v>
      </c>
      <c r="X55" s="36">
        <f t="shared" si="12"/>
        <v>0</v>
      </c>
      <c r="Y55" s="36">
        <f t="shared" si="12"/>
        <v>0</v>
      </c>
      <c r="Z55" s="36">
        <f t="shared" si="12"/>
        <v>0</v>
      </c>
      <c r="AA55" s="36">
        <f t="shared" si="12"/>
        <v>0</v>
      </c>
      <c r="AB55" s="36">
        <f t="shared" si="12"/>
        <v>0</v>
      </c>
      <c r="AC55" s="36">
        <f t="shared" si="12"/>
        <v>0</v>
      </c>
      <c r="AD55" s="36">
        <f t="shared" si="12"/>
        <v>0</v>
      </c>
      <c r="AE55" s="36">
        <f t="shared" si="12"/>
        <v>0</v>
      </c>
      <c r="AF55" s="36">
        <f t="shared" si="12"/>
        <v>0</v>
      </c>
      <c r="AG55" s="36">
        <f t="shared" si="12"/>
        <v>0</v>
      </c>
      <c r="AH55" s="36">
        <f t="shared" si="12"/>
        <v>0</v>
      </c>
      <c r="AI55" s="36">
        <f t="shared" si="12"/>
        <v>0</v>
      </c>
      <c r="AJ55" s="36">
        <f t="shared" si="12"/>
        <v>0</v>
      </c>
      <c r="AK55" s="36">
        <f t="shared" si="12"/>
        <v>0</v>
      </c>
      <c r="AL55" s="36">
        <f t="shared" si="12"/>
        <v>0</v>
      </c>
      <c r="AM55" s="36">
        <f t="shared" si="12"/>
        <v>0</v>
      </c>
      <c r="AN55" s="36">
        <f t="shared" si="12"/>
        <v>0</v>
      </c>
      <c r="AO55" s="36">
        <f t="shared" si="12"/>
        <v>0</v>
      </c>
      <c r="AP55" s="36">
        <f t="shared" si="12"/>
        <v>0</v>
      </c>
      <c r="AQ55" s="36">
        <f t="shared" si="12"/>
        <v>0</v>
      </c>
      <c r="AR55" s="36">
        <f t="shared" si="12"/>
        <v>11.8</v>
      </c>
      <c r="AS55" s="36">
        <f t="shared" si="12"/>
        <v>0</v>
      </c>
      <c r="AT55" s="36">
        <f t="shared" si="12"/>
        <v>0</v>
      </c>
      <c r="AU55" s="36">
        <f t="shared" si="12"/>
        <v>0</v>
      </c>
      <c r="AV55" s="36">
        <f t="shared" si="12"/>
        <v>0</v>
      </c>
      <c r="AW55" s="36">
        <f t="shared" si="12"/>
        <v>0</v>
      </c>
      <c r="AX55" s="36">
        <f t="shared" si="12"/>
        <v>0</v>
      </c>
      <c r="AY55" s="36">
        <f t="shared" si="12"/>
        <v>0</v>
      </c>
    </row>
    <row r="56" spans="1:51" x14ac:dyDescent="0.2">
      <c r="A56" s="38" t="s">
        <v>146</v>
      </c>
      <c r="B56" s="30" t="s">
        <v>198</v>
      </c>
      <c r="C56" s="33" t="s">
        <v>251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9">
        <v>0</v>
      </c>
      <c r="AF56" s="39">
        <v>0</v>
      </c>
      <c r="AG56" s="39">
        <v>0</v>
      </c>
      <c r="AH56" s="39">
        <v>0</v>
      </c>
      <c r="AI56" s="39"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>
        <v>0</v>
      </c>
      <c r="AQ56" s="39">
        <v>0</v>
      </c>
      <c r="AR56" s="39">
        <v>1.8879999999999999</v>
      </c>
      <c r="AS56" s="39">
        <v>0</v>
      </c>
      <c r="AT56" s="39">
        <v>0</v>
      </c>
      <c r="AU56" s="39">
        <v>0</v>
      </c>
      <c r="AV56" s="39">
        <v>0</v>
      </c>
      <c r="AW56" s="39">
        <v>0</v>
      </c>
      <c r="AX56" s="39">
        <v>0</v>
      </c>
      <c r="AY56" s="39">
        <v>0</v>
      </c>
    </row>
    <row r="57" spans="1:51" x14ac:dyDescent="0.2">
      <c r="A57" s="38" t="s">
        <v>146</v>
      </c>
      <c r="B57" s="30" t="s">
        <v>199</v>
      </c>
      <c r="C57" s="33" t="s">
        <v>252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v>0</v>
      </c>
      <c r="AF57" s="39">
        <v>0</v>
      </c>
      <c r="AG57" s="39">
        <v>0</v>
      </c>
      <c r="AH57" s="39">
        <v>0</v>
      </c>
      <c r="AI57" s="39">
        <v>0</v>
      </c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>
        <v>0</v>
      </c>
      <c r="AQ57" s="39">
        <v>0</v>
      </c>
      <c r="AR57" s="39">
        <v>2.0060000000000002</v>
      </c>
      <c r="AS57" s="39">
        <v>0</v>
      </c>
      <c r="AT57" s="39">
        <v>0</v>
      </c>
      <c r="AU57" s="39">
        <v>0</v>
      </c>
      <c r="AV57" s="39">
        <v>0</v>
      </c>
      <c r="AW57" s="39">
        <v>0</v>
      </c>
      <c r="AX57" s="39">
        <v>0</v>
      </c>
      <c r="AY57" s="39">
        <v>0</v>
      </c>
    </row>
    <row r="58" spans="1:51" x14ac:dyDescent="0.2">
      <c r="A58" s="38" t="s">
        <v>146</v>
      </c>
      <c r="B58" s="30" t="s">
        <v>192</v>
      </c>
      <c r="C58" s="47" t="s">
        <v>253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39">
        <v>0</v>
      </c>
      <c r="AF58" s="39">
        <v>0</v>
      </c>
      <c r="AG58" s="39">
        <v>0</v>
      </c>
      <c r="AH58" s="39">
        <v>0</v>
      </c>
      <c r="AI58" s="39">
        <v>0</v>
      </c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9">
        <v>0</v>
      </c>
      <c r="AQ58" s="39">
        <v>0</v>
      </c>
      <c r="AR58" s="39">
        <v>7.08</v>
      </c>
      <c r="AS58" s="39">
        <v>0</v>
      </c>
      <c r="AT58" s="39">
        <v>0</v>
      </c>
      <c r="AU58" s="39">
        <v>0</v>
      </c>
      <c r="AV58" s="39">
        <v>0</v>
      </c>
      <c r="AW58" s="39">
        <v>0</v>
      </c>
      <c r="AX58" s="39">
        <v>0</v>
      </c>
      <c r="AY58" s="39">
        <v>0</v>
      </c>
    </row>
    <row r="59" spans="1:51" ht="25.5" x14ac:dyDescent="0.2">
      <c r="A59" s="38" t="s">
        <v>146</v>
      </c>
      <c r="B59" s="30" t="s">
        <v>200</v>
      </c>
      <c r="C59" s="47" t="s">
        <v>254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39">
        <v>0</v>
      </c>
      <c r="AF59" s="39">
        <v>0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v>0</v>
      </c>
      <c r="AM59" s="39">
        <v>0</v>
      </c>
      <c r="AN59" s="39">
        <v>0</v>
      </c>
      <c r="AO59" s="39">
        <v>0</v>
      </c>
      <c r="AP59" s="39">
        <v>0</v>
      </c>
      <c r="AQ59" s="39">
        <v>0</v>
      </c>
      <c r="AR59" s="39">
        <v>0.82599999999999996</v>
      </c>
      <c r="AS59" s="39">
        <v>0</v>
      </c>
      <c r="AT59" s="39">
        <v>0</v>
      </c>
      <c r="AU59" s="39">
        <v>0</v>
      </c>
      <c r="AV59" s="39">
        <v>0</v>
      </c>
      <c r="AW59" s="39">
        <v>0</v>
      </c>
      <c r="AX59" s="39">
        <v>0</v>
      </c>
      <c r="AY59" s="39">
        <v>0</v>
      </c>
    </row>
  </sheetData>
  <mergeCells count="46">
    <mergeCell ref="A6:AY6"/>
    <mergeCell ref="A7:AY7"/>
    <mergeCell ref="A8:AY8"/>
    <mergeCell ref="A9:AY9"/>
    <mergeCell ref="A1:AY1"/>
    <mergeCell ref="A2:AY2"/>
    <mergeCell ref="A3:AY3"/>
    <mergeCell ref="A4:AY4"/>
    <mergeCell ref="A5:AY5"/>
    <mergeCell ref="AV14:AY14"/>
    <mergeCell ref="AV15:AW15"/>
    <mergeCell ref="AX15:AY15"/>
    <mergeCell ref="A10:AY10"/>
    <mergeCell ref="A11:AY11"/>
    <mergeCell ref="AP14:AQ14"/>
    <mergeCell ref="D13:AY13"/>
    <mergeCell ref="AJ15:AK15"/>
    <mergeCell ref="AL15:AM15"/>
    <mergeCell ref="AH14:AK14"/>
    <mergeCell ref="AL14:AO14"/>
    <mergeCell ref="AN15:AO15"/>
    <mergeCell ref="AP15:AQ15"/>
    <mergeCell ref="AR14:AU14"/>
    <mergeCell ref="AR15:AS15"/>
    <mergeCell ref="AT15:AU15"/>
    <mergeCell ref="A13:A16"/>
    <mergeCell ref="B13:B16"/>
    <mergeCell ref="C13:C16"/>
    <mergeCell ref="AH15:AI15"/>
    <mergeCell ref="D15:E15"/>
    <mergeCell ref="F15:G15"/>
    <mergeCell ref="H15:I15"/>
    <mergeCell ref="V15:W15"/>
    <mergeCell ref="X15:Y15"/>
    <mergeCell ref="Z15:AA15"/>
    <mergeCell ref="D14:U14"/>
    <mergeCell ref="V14:AG14"/>
    <mergeCell ref="J15:K15"/>
    <mergeCell ref="AB15:AC15"/>
    <mergeCell ref="AD15:AE15"/>
    <mergeCell ref="AF15:AG15"/>
    <mergeCell ref="L15:M15"/>
    <mergeCell ref="N15:O15"/>
    <mergeCell ref="P15:Q15"/>
    <mergeCell ref="R15:S15"/>
    <mergeCell ref="T15:U15"/>
  </mergeCells>
  <pageMargins left="0.39370078740157483" right="0.39370078740157483" top="0.39370078740157483" bottom="0.39370078740157483" header="0.31496062992125984" footer="0.31496062992125984"/>
  <pageSetup paperSize="9" scale="2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topLeftCell="A52" zoomScale="85" zoomScaleNormal="85" workbookViewId="0">
      <selection activeCell="B57" sqref="B57"/>
    </sheetView>
  </sheetViews>
  <sheetFormatPr defaultColWidth="9.125" defaultRowHeight="14.25" x14ac:dyDescent="0.2"/>
  <cols>
    <col min="1" max="1" width="41.875" style="3" bestFit="1" customWidth="1"/>
    <col min="2" max="2" width="170.375" style="2" customWidth="1"/>
    <col min="3" max="16384" width="9.125" style="2"/>
  </cols>
  <sheetData>
    <row r="1" spans="1:2" x14ac:dyDescent="0.2">
      <c r="A1" s="8" t="s">
        <v>1</v>
      </c>
      <c r="B1" s="5" t="s">
        <v>2</v>
      </c>
    </row>
    <row r="2" spans="1:2" x14ac:dyDescent="0.2">
      <c r="A2" s="8">
        <v>1</v>
      </c>
      <c r="B2" s="5">
        <v>2</v>
      </c>
    </row>
    <row r="3" spans="1:2" x14ac:dyDescent="0.2">
      <c r="A3" s="8">
        <v>0</v>
      </c>
      <c r="B3" s="5" t="s">
        <v>60</v>
      </c>
    </row>
    <row r="4" spans="1:2" x14ac:dyDescent="0.2">
      <c r="A4" s="8" t="s">
        <v>61</v>
      </c>
      <c r="B4" s="5" t="s">
        <v>62</v>
      </c>
    </row>
    <row r="5" spans="1:2" x14ac:dyDescent="0.2">
      <c r="A5" s="64" t="s">
        <v>63</v>
      </c>
      <c r="B5" s="5" t="s">
        <v>64</v>
      </c>
    </row>
    <row r="6" spans="1:2" x14ac:dyDescent="0.2">
      <c r="A6" s="64"/>
      <c r="B6" s="5" t="s">
        <v>65</v>
      </c>
    </row>
    <row r="7" spans="1:2" x14ac:dyDescent="0.2">
      <c r="A7" s="8" t="s">
        <v>66</v>
      </c>
      <c r="B7" s="5" t="s">
        <v>67</v>
      </c>
    </row>
    <row r="8" spans="1:2" x14ac:dyDescent="0.2">
      <c r="A8" s="64" t="s">
        <v>68</v>
      </c>
      <c r="B8" s="5" t="s">
        <v>69</v>
      </c>
    </row>
    <row r="9" spans="1:2" x14ac:dyDescent="0.2">
      <c r="A9" s="64"/>
      <c r="B9" s="5" t="s">
        <v>65</v>
      </c>
    </row>
    <row r="10" spans="1:2" x14ac:dyDescent="0.2">
      <c r="A10" s="8" t="s">
        <v>70</v>
      </c>
      <c r="B10" s="5" t="s">
        <v>71</v>
      </c>
    </row>
    <row r="11" spans="1:2" x14ac:dyDescent="0.2">
      <c r="A11" s="8" t="s">
        <v>72</v>
      </c>
      <c r="B11" s="5" t="s">
        <v>73</v>
      </c>
    </row>
    <row r="12" spans="1:2" x14ac:dyDescent="0.2">
      <c r="A12" s="9"/>
      <c r="B12" s="6"/>
    </row>
    <row r="13" spans="1:2" x14ac:dyDescent="0.2">
      <c r="A13" s="8">
        <v>1</v>
      </c>
      <c r="B13" s="5" t="s">
        <v>74</v>
      </c>
    </row>
    <row r="14" spans="1:2" x14ac:dyDescent="0.2">
      <c r="A14" s="8" t="s">
        <v>48</v>
      </c>
      <c r="B14" s="5" t="s">
        <v>49</v>
      </c>
    </row>
    <row r="15" spans="1:2" x14ac:dyDescent="0.2">
      <c r="A15" s="8" t="s">
        <v>50</v>
      </c>
      <c r="B15" s="5" t="s">
        <v>51</v>
      </c>
    </row>
    <row r="16" spans="1:2" x14ac:dyDescent="0.2">
      <c r="A16" s="64" t="s">
        <v>53</v>
      </c>
      <c r="B16" s="5" t="s">
        <v>75</v>
      </c>
    </row>
    <row r="17" spans="1:2" x14ac:dyDescent="0.2">
      <c r="A17" s="64"/>
      <c r="B17" s="5" t="s">
        <v>65</v>
      </c>
    </row>
    <row r="18" spans="1:2" x14ac:dyDescent="0.2">
      <c r="A18" s="8" t="s">
        <v>54</v>
      </c>
      <c r="B18" s="5" t="s">
        <v>52</v>
      </c>
    </row>
    <row r="19" spans="1:2" x14ac:dyDescent="0.2">
      <c r="A19" s="8" t="s">
        <v>56</v>
      </c>
      <c r="B19" s="5" t="s">
        <v>55</v>
      </c>
    </row>
    <row r="20" spans="1:2" x14ac:dyDescent="0.2">
      <c r="A20" s="8" t="s">
        <v>56</v>
      </c>
      <c r="B20" s="7" t="s">
        <v>57</v>
      </c>
    </row>
    <row r="21" spans="1:2" x14ac:dyDescent="0.2">
      <c r="A21" s="8" t="s">
        <v>56</v>
      </c>
      <c r="B21" s="7" t="s">
        <v>57</v>
      </c>
    </row>
    <row r="22" spans="1:2" x14ac:dyDescent="0.2">
      <c r="A22" s="8" t="s">
        <v>76</v>
      </c>
      <c r="B22" s="5" t="s">
        <v>76</v>
      </c>
    </row>
    <row r="23" spans="1:2" x14ac:dyDescent="0.2">
      <c r="A23" s="8" t="s">
        <v>58</v>
      </c>
      <c r="B23" s="5" t="s">
        <v>59</v>
      </c>
    </row>
    <row r="24" spans="1:2" x14ac:dyDescent="0.2">
      <c r="A24" s="8" t="s">
        <v>77</v>
      </c>
      <c r="B24" s="5" t="s">
        <v>78</v>
      </c>
    </row>
    <row r="25" spans="1:2" x14ac:dyDescent="0.2">
      <c r="A25" s="8" t="s">
        <v>77</v>
      </c>
      <c r="B25" s="7" t="s">
        <v>57</v>
      </c>
    </row>
    <row r="26" spans="1:2" x14ac:dyDescent="0.2">
      <c r="A26" s="8" t="s">
        <v>77</v>
      </c>
      <c r="B26" s="7" t="s">
        <v>57</v>
      </c>
    </row>
    <row r="27" spans="1:2" x14ac:dyDescent="0.2">
      <c r="A27" s="8" t="s">
        <v>76</v>
      </c>
      <c r="B27" s="5" t="s">
        <v>76</v>
      </c>
    </row>
    <row r="28" spans="1:2" x14ac:dyDescent="0.2">
      <c r="A28" s="8" t="s">
        <v>79</v>
      </c>
      <c r="B28" s="5" t="s">
        <v>80</v>
      </c>
    </row>
    <row r="29" spans="1:2" x14ac:dyDescent="0.2">
      <c r="A29" s="8" t="s">
        <v>79</v>
      </c>
      <c r="B29" s="7" t="s">
        <v>57</v>
      </c>
    </row>
    <row r="30" spans="1:2" x14ac:dyDescent="0.2">
      <c r="A30" s="8" t="s">
        <v>79</v>
      </c>
      <c r="B30" s="7" t="s">
        <v>57</v>
      </c>
    </row>
    <row r="31" spans="1:2" x14ac:dyDescent="0.2">
      <c r="A31" s="8" t="s">
        <v>76</v>
      </c>
      <c r="B31" s="5" t="s">
        <v>76</v>
      </c>
    </row>
    <row r="32" spans="1:2" x14ac:dyDescent="0.2">
      <c r="A32" s="8" t="s">
        <v>134</v>
      </c>
      <c r="B32" s="5" t="s">
        <v>81</v>
      </c>
    </row>
    <row r="33" spans="1:2" x14ac:dyDescent="0.2">
      <c r="A33" s="64" t="s">
        <v>82</v>
      </c>
      <c r="B33" s="5" t="s">
        <v>83</v>
      </c>
    </row>
    <row r="34" spans="1:2" x14ac:dyDescent="0.2">
      <c r="A34" s="64"/>
      <c r="B34" s="5" t="s">
        <v>84</v>
      </c>
    </row>
    <row r="35" spans="1:2" ht="28.5" x14ac:dyDescent="0.2">
      <c r="A35" s="8" t="s">
        <v>82</v>
      </c>
      <c r="B35" s="5" t="s">
        <v>85</v>
      </c>
    </row>
    <row r="36" spans="1:2" x14ac:dyDescent="0.2">
      <c r="A36" s="8" t="s">
        <v>82</v>
      </c>
      <c r="B36" s="7" t="s">
        <v>57</v>
      </c>
    </row>
    <row r="37" spans="1:2" x14ac:dyDescent="0.2">
      <c r="A37" s="8" t="s">
        <v>82</v>
      </c>
      <c r="B37" s="7" t="s">
        <v>57</v>
      </c>
    </row>
    <row r="38" spans="1:2" x14ac:dyDescent="0.2">
      <c r="A38" s="8" t="s">
        <v>76</v>
      </c>
      <c r="B38" s="5" t="s">
        <v>76</v>
      </c>
    </row>
    <row r="39" spans="1:2" ht="28.5" x14ac:dyDescent="0.2">
      <c r="A39" s="8" t="s">
        <v>82</v>
      </c>
      <c r="B39" s="5" t="s">
        <v>86</v>
      </c>
    </row>
    <row r="40" spans="1:2" x14ac:dyDescent="0.2">
      <c r="A40" s="8" t="s">
        <v>82</v>
      </c>
      <c r="B40" s="7" t="s">
        <v>57</v>
      </c>
    </row>
    <row r="41" spans="1:2" x14ac:dyDescent="0.2">
      <c r="A41" s="8" t="s">
        <v>82</v>
      </c>
      <c r="B41" s="7" t="s">
        <v>57</v>
      </c>
    </row>
    <row r="42" spans="1:2" x14ac:dyDescent="0.2">
      <c r="A42" s="8" t="s">
        <v>76</v>
      </c>
      <c r="B42" s="5" t="s">
        <v>76</v>
      </c>
    </row>
    <row r="43" spans="1:2" ht="28.5" x14ac:dyDescent="0.2">
      <c r="A43" s="8" t="s">
        <v>82</v>
      </c>
      <c r="B43" s="5" t="s">
        <v>87</v>
      </c>
    </row>
    <row r="44" spans="1:2" x14ac:dyDescent="0.2">
      <c r="A44" s="8" t="s">
        <v>82</v>
      </c>
      <c r="B44" s="7" t="s">
        <v>57</v>
      </c>
    </row>
    <row r="45" spans="1:2" x14ac:dyDescent="0.2">
      <c r="A45" s="8" t="s">
        <v>82</v>
      </c>
      <c r="B45" s="7" t="s">
        <v>57</v>
      </c>
    </row>
    <row r="46" spans="1:2" x14ac:dyDescent="0.2">
      <c r="A46" s="8" t="s">
        <v>76</v>
      </c>
      <c r="B46" s="5" t="s">
        <v>76</v>
      </c>
    </row>
    <row r="47" spans="1:2" x14ac:dyDescent="0.2">
      <c r="A47" s="64" t="s">
        <v>88</v>
      </c>
      <c r="B47" s="5" t="s">
        <v>83</v>
      </c>
    </row>
    <row r="48" spans="1:2" x14ac:dyDescent="0.2">
      <c r="A48" s="64"/>
      <c r="B48" s="5" t="s">
        <v>84</v>
      </c>
    </row>
    <row r="49" spans="1:2" ht="28.5" x14ac:dyDescent="0.2">
      <c r="A49" s="8" t="s">
        <v>88</v>
      </c>
      <c r="B49" s="5" t="s">
        <v>85</v>
      </c>
    </row>
    <row r="50" spans="1:2" x14ac:dyDescent="0.2">
      <c r="A50" s="8" t="s">
        <v>88</v>
      </c>
      <c r="B50" s="7" t="s">
        <v>57</v>
      </c>
    </row>
    <row r="51" spans="1:2" x14ac:dyDescent="0.2">
      <c r="A51" s="8" t="s">
        <v>88</v>
      </c>
      <c r="B51" s="7" t="s">
        <v>57</v>
      </c>
    </row>
    <row r="52" spans="1:2" x14ac:dyDescent="0.2">
      <c r="A52" s="8" t="s">
        <v>76</v>
      </c>
      <c r="B52" s="5" t="s">
        <v>76</v>
      </c>
    </row>
    <row r="53" spans="1:2" ht="28.5" x14ac:dyDescent="0.2">
      <c r="A53" s="8" t="s">
        <v>88</v>
      </c>
      <c r="B53" s="5" t="s">
        <v>86</v>
      </c>
    </row>
    <row r="54" spans="1:2" x14ac:dyDescent="0.2">
      <c r="A54" s="8" t="s">
        <v>88</v>
      </c>
      <c r="B54" s="7" t="s">
        <v>57</v>
      </c>
    </row>
    <row r="55" spans="1:2" x14ac:dyDescent="0.2">
      <c r="A55" s="8" t="s">
        <v>88</v>
      </c>
      <c r="B55" s="7" t="s">
        <v>57</v>
      </c>
    </row>
    <row r="56" spans="1:2" x14ac:dyDescent="0.2">
      <c r="A56" s="8" t="s">
        <v>76</v>
      </c>
      <c r="B56" s="5" t="s">
        <v>76</v>
      </c>
    </row>
    <row r="57" spans="1:2" ht="28.5" x14ac:dyDescent="0.2">
      <c r="A57" s="8" t="s">
        <v>88</v>
      </c>
      <c r="B57" s="5" t="s">
        <v>89</v>
      </c>
    </row>
    <row r="58" spans="1:2" x14ac:dyDescent="0.2">
      <c r="A58" s="8" t="s">
        <v>88</v>
      </c>
      <c r="B58" s="7" t="s">
        <v>57</v>
      </c>
    </row>
    <row r="59" spans="1:2" x14ac:dyDescent="0.2">
      <c r="A59" s="8" t="s">
        <v>88</v>
      </c>
      <c r="B59" s="7" t="s">
        <v>57</v>
      </c>
    </row>
    <row r="60" spans="1:2" x14ac:dyDescent="0.2">
      <c r="A60" s="8" t="s">
        <v>76</v>
      </c>
      <c r="B60" s="5" t="s">
        <v>76</v>
      </c>
    </row>
    <row r="61" spans="1:2" ht="28.5" x14ac:dyDescent="0.2">
      <c r="A61" s="8" t="s">
        <v>135</v>
      </c>
      <c r="B61" s="5" t="s">
        <v>133</v>
      </c>
    </row>
    <row r="62" spans="1:2" x14ac:dyDescent="0.2">
      <c r="A62" s="8" t="s">
        <v>91</v>
      </c>
      <c r="B62" s="7" t="s">
        <v>92</v>
      </c>
    </row>
    <row r="63" spans="1:2" x14ac:dyDescent="0.2">
      <c r="A63" s="8" t="s">
        <v>91</v>
      </c>
      <c r="B63" s="7" t="s">
        <v>57</v>
      </c>
    </row>
    <row r="64" spans="1:2" x14ac:dyDescent="0.2">
      <c r="A64" s="8" t="s">
        <v>91</v>
      </c>
      <c r="B64" s="7" t="s">
        <v>57</v>
      </c>
    </row>
    <row r="65" spans="1:2" x14ac:dyDescent="0.2">
      <c r="A65" s="8" t="s">
        <v>76</v>
      </c>
      <c r="B65" s="5" t="s">
        <v>76</v>
      </c>
    </row>
    <row r="66" spans="1:2" x14ac:dyDescent="0.2">
      <c r="A66" s="11" t="s">
        <v>93</v>
      </c>
      <c r="B66" s="5" t="s">
        <v>148</v>
      </c>
    </row>
    <row r="67" spans="1:2" x14ac:dyDescent="0.2">
      <c r="A67" s="8" t="s">
        <v>93</v>
      </c>
      <c r="B67" s="7" t="s">
        <v>57</v>
      </c>
    </row>
    <row r="68" spans="1:2" x14ac:dyDescent="0.2">
      <c r="A68" s="8" t="s">
        <v>93</v>
      </c>
      <c r="B68" s="7" t="s">
        <v>57</v>
      </c>
    </row>
    <row r="69" spans="1:2" x14ac:dyDescent="0.2">
      <c r="A69" s="8" t="s">
        <v>76</v>
      </c>
      <c r="B69" s="5" t="s">
        <v>76</v>
      </c>
    </row>
    <row r="70" spans="1:2" x14ac:dyDescent="0.2">
      <c r="A70" s="8" t="s">
        <v>136</v>
      </c>
      <c r="B70" s="5" t="s">
        <v>94</v>
      </c>
    </row>
    <row r="71" spans="1:2" x14ac:dyDescent="0.2">
      <c r="A71" s="8" t="s">
        <v>137</v>
      </c>
      <c r="B71" s="5" t="s">
        <v>95</v>
      </c>
    </row>
    <row r="72" spans="1:2" x14ac:dyDescent="0.2">
      <c r="A72" s="8" t="s">
        <v>96</v>
      </c>
      <c r="B72" s="5" t="s">
        <v>139</v>
      </c>
    </row>
    <row r="73" spans="1:2" x14ac:dyDescent="0.2">
      <c r="A73" s="8" t="s">
        <v>96</v>
      </c>
      <c r="B73" s="7" t="s">
        <v>57</v>
      </c>
    </row>
    <row r="74" spans="1:2" x14ac:dyDescent="0.2">
      <c r="A74" s="8" t="s">
        <v>96</v>
      </c>
      <c r="B74" s="7" t="s">
        <v>57</v>
      </c>
    </row>
    <row r="75" spans="1:2" x14ac:dyDescent="0.2">
      <c r="A75" s="8" t="s">
        <v>76</v>
      </c>
      <c r="B75" s="5" t="s">
        <v>76</v>
      </c>
    </row>
    <row r="76" spans="1:2" x14ac:dyDescent="0.2">
      <c r="A76" s="8" t="s">
        <v>97</v>
      </c>
      <c r="B76" s="5" t="s">
        <v>138</v>
      </c>
    </row>
    <row r="77" spans="1:2" x14ac:dyDescent="0.2">
      <c r="A77" s="8" t="s">
        <v>97</v>
      </c>
      <c r="B77" s="7" t="s">
        <v>57</v>
      </c>
    </row>
    <row r="78" spans="1:2" x14ac:dyDescent="0.2">
      <c r="A78" s="8" t="s">
        <v>97</v>
      </c>
      <c r="B78" s="7" t="s">
        <v>57</v>
      </c>
    </row>
    <row r="79" spans="1:2" x14ac:dyDescent="0.2">
      <c r="A79" s="8" t="s">
        <v>76</v>
      </c>
      <c r="B79" s="5" t="s">
        <v>76</v>
      </c>
    </row>
    <row r="80" spans="1:2" x14ac:dyDescent="0.2">
      <c r="A80" s="8" t="s">
        <v>140</v>
      </c>
      <c r="B80" s="5" t="s">
        <v>98</v>
      </c>
    </row>
    <row r="81" spans="1:2" x14ac:dyDescent="0.2">
      <c r="A81" s="8" t="s">
        <v>99</v>
      </c>
      <c r="B81" s="5" t="s">
        <v>100</v>
      </c>
    </row>
    <row r="82" spans="1:2" x14ac:dyDescent="0.2">
      <c r="A82" s="8" t="s">
        <v>99</v>
      </c>
      <c r="B82" s="7" t="s">
        <v>57</v>
      </c>
    </row>
    <row r="83" spans="1:2" x14ac:dyDescent="0.2">
      <c r="A83" s="8" t="s">
        <v>99</v>
      </c>
      <c r="B83" s="7" t="s">
        <v>57</v>
      </c>
    </row>
    <row r="84" spans="1:2" x14ac:dyDescent="0.2">
      <c r="A84" s="8" t="s">
        <v>76</v>
      </c>
      <c r="B84" s="5" t="s">
        <v>76</v>
      </c>
    </row>
    <row r="85" spans="1:2" x14ac:dyDescent="0.2">
      <c r="A85" s="8" t="s">
        <v>101</v>
      </c>
      <c r="B85" s="5" t="s">
        <v>102</v>
      </c>
    </row>
    <row r="86" spans="1:2" x14ac:dyDescent="0.2">
      <c r="A86" s="8" t="s">
        <v>101</v>
      </c>
      <c r="B86" s="7" t="s">
        <v>57</v>
      </c>
    </row>
    <row r="87" spans="1:2" x14ac:dyDescent="0.2">
      <c r="A87" s="8" t="s">
        <v>101</v>
      </c>
      <c r="B87" s="7" t="s">
        <v>57</v>
      </c>
    </row>
    <row r="88" spans="1:2" x14ac:dyDescent="0.2">
      <c r="A88" s="8" t="s">
        <v>76</v>
      </c>
      <c r="B88" s="5" t="s">
        <v>76</v>
      </c>
    </row>
    <row r="89" spans="1:2" x14ac:dyDescent="0.2">
      <c r="A89" s="8" t="s">
        <v>141</v>
      </c>
      <c r="B89" s="5" t="s">
        <v>103</v>
      </c>
    </row>
    <row r="90" spans="1:2" x14ac:dyDescent="0.2">
      <c r="A90" s="8" t="s">
        <v>104</v>
      </c>
      <c r="B90" s="5" t="s">
        <v>105</v>
      </c>
    </row>
    <row r="91" spans="1:2" x14ac:dyDescent="0.2">
      <c r="A91" s="8" t="s">
        <v>104</v>
      </c>
      <c r="B91" s="7" t="s">
        <v>57</v>
      </c>
    </row>
    <row r="92" spans="1:2" x14ac:dyDescent="0.2">
      <c r="A92" s="8" t="s">
        <v>104</v>
      </c>
      <c r="B92" s="7" t="s">
        <v>57</v>
      </c>
    </row>
    <row r="93" spans="1:2" x14ac:dyDescent="0.2">
      <c r="A93" s="8" t="s">
        <v>76</v>
      </c>
      <c r="B93" s="5" t="s">
        <v>76</v>
      </c>
    </row>
    <row r="94" spans="1:2" x14ac:dyDescent="0.2">
      <c r="A94" s="64" t="s">
        <v>106</v>
      </c>
      <c r="B94" s="5" t="s">
        <v>107</v>
      </c>
    </row>
    <row r="95" spans="1:2" x14ac:dyDescent="0.2">
      <c r="A95" s="64"/>
      <c r="B95" s="5" t="s">
        <v>108</v>
      </c>
    </row>
    <row r="96" spans="1:2" x14ac:dyDescent="0.2">
      <c r="A96" s="8" t="s">
        <v>106</v>
      </c>
      <c r="B96" s="7" t="s">
        <v>57</v>
      </c>
    </row>
    <row r="97" spans="1:2" x14ac:dyDescent="0.2">
      <c r="A97" s="8" t="s">
        <v>106</v>
      </c>
      <c r="B97" s="7" t="s">
        <v>57</v>
      </c>
    </row>
    <row r="98" spans="1:2" x14ac:dyDescent="0.2">
      <c r="A98" s="8" t="s">
        <v>76</v>
      </c>
      <c r="B98" s="5" t="s">
        <v>76</v>
      </c>
    </row>
    <row r="99" spans="1:2" x14ac:dyDescent="0.2">
      <c r="A99" s="64" t="s">
        <v>109</v>
      </c>
      <c r="B99" s="5" t="s">
        <v>110</v>
      </c>
    </row>
    <row r="100" spans="1:2" x14ac:dyDescent="0.2">
      <c r="A100" s="64"/>
      <c r="B100" s="5" t="s">
        <v>111</v>
      </c>
    </row>
    <row r="101" spans="1:2" x14ac:dyDescent="0.2">
      <c r="A101" s="8" t="s">
        <v>109</v>
      </c>
      <c r="B101" s="7" t="s">
        <v>57</v>
      </c>
    </row>
    <row r="102" spans="1:2" x14ac:dyDescent="0.2">
      <c r="A102" s="8" t="s">
        <v>109</v>
      </c>
      <c r="B102" s="7" t="s">
        <v>57</v>
      </c>
    </row>
    <row r="103" spans="1:2" x14ac:dyDescent="0.2">
      <c r="A103" s="8" t="s">
        <v>76</v>
      </c>
      <c r="B103" s="5" t="s">
        <v>76</v>
      </c>
    </row>
    <row r="104" spans="1:2" x14ac:dyDescent="0.2">
      <c r="A104" s="64" t="s">
        <v>112</v>
      </c>
      <c r="B104" s="5" t="s">
        <v>113</v>
      </c>
    </row>
    <row r="105" spans="1:2" x14ac:dyDescent="0.2">
      <c r="A105" s="64"/>
      <c r="B105" s="5" t="s">
        <v>114</v>
      </c>
    </row>
    <row r="106" spans="1:2" x14ac:dyDescent="0.2">
      <c r="A106" s="8" t="s">
        <v>112</v>
      </c>
      <c r="B106" s="7" t="s">
        <v>57</v>
      </c>
    </row>
    <row r="107" spans="1:2" x14ac:dyDescent="0.2">
      <c r="A107" s="8" t="s">
        <v>112</v>
      </c>
      <c r="B107" s="7" t="s">
        <v>57</v>
      </c>
    </row>
    <row r="108" spans="1:2" x14ac:dyDescent="0.2">
      <c r="A108" s="8" t="s">
        <v>76</v>
      </c>
      <c r="B108" s="5" t="s">
        <v>76</v>
      </c>
    </row>
    <row r="109" spans="1:2" x14ac:dyDescent="0.2">
      <c r="A109" s="8" t="s">
        <v>115</v>
      </c>
      <c r="B109" s="5" t="s">
        <v>116</v>
      </c>
    </row>
    <row r="110" spans="1:2" x14ac:dyDescent="0.2">
      <c r="A110" s="8" t="s">
        <v>115</v>
      </c>
      <c r="B110" s="7" t="s">
        <v>57</v>
      </c>
    </row>
    <row r="111" spans="1:2" x14ac:dyDescent="0.2">
      <c r="A111" s="8" t="s">
        <v>115</v>
      </c>
      <c r="B111" s="7" t="s">
        <v>57</v>
      </c>
    </row>
    <row r="112" spans="1:2" x14ac:dyDescent="0.2">
      <c r="A112" s="8" t="s">
        <v>76</v>
      </c>
      <c r="B112" s="5" t="s">
        <v>76</v>
      </c>
    </row>
    <row r="113" spans="1:2" x14ac:dyDescent="0.2">
      <c r="A113" s="8" t="s">
        <v>117</v>
      </c>
      <c r="B113" s="5" t="s">
        <v>118</v>
      </c>
    </row>
    <row r="114" spans="1:2" x14ac:dyDescent="0.2">
      <c r="A114" s="8" t="s">
        <v>117</v>
      </c>
      <c r="B114" s="7" t="s">
        <v>57</v>
      </c>
    </row>
    <row r="115" spans="1:2" x14ac:dyDescent="0.2">
      <c r="A115" s="8" t="s">
        <v>117</v>
      </c>
      <c r="B115" s="7" t="s">
        <v>57</v>
      </c>
    </row>
    <row r="116" spans="1:2" x14ac:dyDescent="0.2">
      <c r="A116" s="8" t="s">
        <v>76</v>
      </c>
      <c r="B116" s="5" t="s">
        <v>76</v>
      </c>
    </row>
    <row r="117" spans="1:2" x14ac:dyDescent="0.2">
      <c r="A117" s="8" t="s">
        <v>119</v>
      </c>
      <c r="B117" s="5" t="s">
        <v>120</v>
      </c>
    </row>
    <row r="118" spans="1:2" x14ac:dyDescent="0.2">
      <c r="A118" s="8" t="s">
        <v>119</v>
      </c>
      <c r="B118" s="7" t="s">
        <v>57</v>
      </c>
    </row>
    <row r="119" spans="1:2" x14ac:dyDescent="0.2">
      <c r="A119" s="8" t="s">
        <v>119</v>
      </c>
      <c r="B119" s="7" t="s">
        <v>57</v>
      </c>
    </row>
    <row r="120" spans="1:2" x14ac:dyDescent="0.2">
      <c r="A120" s="8" t="s">
        <v>76</v>
      </c>
      <c r="B120" s="5" t="s">
        <v>76</v>
      </c>
    </row>
    <row r="121" spans="1:2" x14ac:dyDescent="0.2">
      <c r="A121" s="8" t="s">
        <v>121</v>
      </c>
      <c r="B121" s="5" t="s">
        <v>122</v>
      </c>
    </row>
    <row r="122" spans="1:2" x14ac:dyDescent="0.2">
      <c r="A122" s="8" t="s">
        <v>121</v>
      </c>
      <c r="B122" s="7" t="s">
        <v>57</v>
      </c>
    </row>
    <row r="123" spans="1:2" x14ac:dyDescent="0.2">
      <c r="A123" s="8" t="s">
        <v>121</v>
      </c>
      <c r="B123" s="7" t="s">
        <v>57</v>
      </c>
    </row>
    <row r="124" spans="1:2" x14ac:dyDescent="0.2">
      <c r="A124" s="8" t="s">
        <v>76</v>
      </c>
      <c r="B124" s="5" t="s">
        <v>76</v>
      </c>
    </row>
    <row r="125" spans="1:2" x14ac:dyDescent="0.2">
      <c r="A125" s="8" t="s">
        <v>142</v>
      </c>
      <c r="B125" s="5" t="s">
        <v>123</v>
      </c>
    </row>
    <row r="126" spans="1:2" x14ac:dyDescent="0.2">
      <c r="A126" s="8" t="s">
        <v>124</v>
      </c>
      <c r="B126" s="5" t="s">
        <v>143</v>
      </c>
    </row>
    <row r="127" spans="1:2" x14ac:dyDescent="0.2">
      <c r="A127" s="8" t="s">
        <v>124</v>
      </c>
      <c r="B127" s="7" t="s">
        <v>57</v>
      </c>
    </row>
    <row r="128" spans="1:2" x14ac:dyDescent="0.2">
      <c r="A128" s="8" t="s">
        <v>124</v>
      </c>
      <c r="B128" s="7" t="s">
        <v>57</v>
      </c>
    </row>
    <row r="129" spans="1:2" x14ac:dyDescent="0.2">
      <c r="A129" s="8" t="s">
        <v>76</v>
      </c>
      <c r="B129" s="5" t="s">
        <v>76</v>
      </c>
    </row>
    <row r="130" spans="1:2" x14ac:dyDescent="0.2">
      <c r="A130" s="8" t="s">
        <v>125</v>
      </c>
      <c r="B130" s="5" t="s">
        <v>126</v>
      </c>
    </row>
    <row r="131" spans="1:2" x14ac:dyDescent="0.2">
      <c r="A131" s="8" t="s">
        <v>125</v>
      </c>
      <c r="B131" s="7" t="s">
        <v>57</v>
      </c>
    </row>
    <row r="132" spans="1:2" x14ac:dyDescent="0.2">
      <c r="A132" s="8" t="s">
        <v>125</v>
      </c>
      <c r="B132" s="7" t="s">
        <v>57</v>
      </c>
    </row>
    <row r="133" spans="1:2" x14ac:dyDescent="0.2">
      <c r="A133" s="8" t="s">
        <v>76</v>
      </c>
      <c r="B133" s="5" t="s">
        <v>76</v>
      </c>
    </row>
    <row r="134" spans="1:2" x14ac:dyDescent="0.2">
      <c r="A134" s="8">
        <v>42430</v>
      </c>
      <c r="B134" s="5" t="s">
        <v>127</v>
      </c>
    </row>
    <row r="135" spans="1:2" x14ac:dyDescent="0.2">
      <c r="A135" s="64">
        <v>36951</v>
      </c>
      <c r="B135" s="5" t="s">
        <v>128</v>
      </c>
    </row>
    <row r="136" spans="1:2" x14ac:dyDescent="0.2">
      <c r="A136" s="64"/>
      <c r="B136" s="5" t="s">
        <v>84</v>
      </c>
    </row>
    <row r="137" spans="1:2" x14ac:dyDescent="0.2">
      <c r="A137" s="8">
        <v>36951</v>
      </c>
      <c r="B137" s="7" t="s">
        <v>57</v>
      </c>
    </row>
    <row r="138" spans="1:2" x14ac:dyDescent="0.2">
      <c r="A138" s="8">
        <v>36951</v>
      </c>
      <c r="B138" s="7" t="s">
        <v>57</v>
      </c>
    </row>
    <row r="139" spans="1:2" x14ac:dyDescent="0.2">
      <c r="A139" s="8" t="s">
        <v>76</v>
      </c>
      <c r="B139" s="5" t="s">
        <v>76</v>
      </c>
    </row>
    <row r="140" spans="1:2" x14ac:dyDescent="0.2">
      <c r="A140" s="64">
        <v>37316</v>
      </c>
      <c r="B140" s="5" t="s">
        <v>129</v>
      </c>
    </row>
    <row r="141" spans="1:2" x14ac:dyDescent="0.2">
      <c r="A141" s="64"/>
      <c r="B141" s="5" t="s">
        <v>90</v>
      </c>
    </row>
    <row r="142" spans="1:2" x14ac:dyDescent="0.2">
      <c r="A142" s="8">
        <v>37316</v>
      </c>
      <c r="B142" s="7" t="s">
        <v>57</v>
      </c>
    </row>
    <row r="143" spans="1:2" x14ac:dyDescent="0.2">
      <c r="A143" s="8">
        <v>37316</v>
      </c>
      <c r="B143" s="7" t="s">
        <v>57</v>
      </c>
    </row>
    <row r="144" spans="1:2" x14ac:dyDescent="0.2">
      <c r="A144" s="8" t="s">
        <v>76</v>
      </c>
      <c r="B144" s="5" t="s">
        <v>76</v>
      </c>
    </row>
    <row r="145" spans="1:2" x14ac:dyDescent="0.2">
      <c r="A145" s="8" t="s">
        <v>145</v>
      </c>
      <c r="B145" s="5" t="s">
        <v>144</v>
      </c>
    </row>
    <row r="146" spans="1:2" x14ac:dyDescent="0.2">
      <c r="A146" s="8">
        <v>42461</v>
      </c>
      <c r="B146" s="7" t="s">
        <v>57</v>
      </c>
    </row>
    <row r="147" spans="1:2" x14ac:dyDescent="0.2">
      <c r="A147" s="8">
        <v>42461</v>
      </c>
      <c r="B147" s="7" t="s">
        <v>57</v>
      </c>
    </row>
    <row r="148" spans="1:2" x14ac:dyDescent="0.2">
      <c r="A148" s="8" t="s">
        <v>76</v>
      </c>
      <c r="B148" s="5" t="s">
        <v>76</v>
      </c>
    </row>
    <row r="149" spans="1:2" x14ac:dyDescent="0.2">
      <c r="A149" s="8">
        <v>42491</v>
      </c>
      <c r="B149" s="5" t="s">
        <v>130</v>
      </c>
    </row>
    <row r="150" spans="1:2" x14ac:dyDescent="0.2">
      <c r="A150" s="8">
        <v>42491</v>
      </c>
      <c r="B150" s="7" t="s">
        <v>57</v>
      </c>
    </row>
    <row r="151" spans="1:2" x14ac:dyDescent="0.2">
      <c r="A151" s="8">
        <v>42491</v>
      </c>
      <c r="B151" s="7" t="s">
        <v>57</v>
      </c>
    </row>
    <row r="152" spans="1:2" x14ac:dyDescent="0.2">
      <c r="A152" s="8" t="s">
        <v>76</v>
      </c>
      <c r="B152" s="5" t="s">
        <v>76</v>
      </c>
    </row>
    <row r="153" spans="1:2" x14ac:dyDescent="0.2">
      <c r="A153" s="8" t="s">
        <v>146</v>
      </c>
      <c r="B153" s="5" t="s">
        <v>131</v>
      </c>
    </row>
    <row r="154" spans="1:2" x14ac:dyDescent="0.2">
      <c r="A154" s="8">
        <v>42522</v>
      </c>
      <c r="B154" s="7" t="s">
        <v>57</v>
      </c>
    </row>
    <row r="155" spans="1:2" x14ac:dyDescent="0.2">
      <c r="A155" s="8">
        <v>42522</v>
      </c>
      <c r="B155" s="7" t="s">
        <v>57</v>
      </c>
    </row>
    <row r="156" spans="1:2" x14ac:dyDescent="0.2">
      <c r="A156" s="8" t="s">
        <v>76</v>
      </c>
      <c r="B156" s="5" t="s">
        <v>76</v>
      </c>
    </row>
    <row r="157" spans="1:2" x14ac:dyDescent="0.2">
      <c r="A157" s="8">
        <v>2</v>
      </c>
      <c r="B157" s="5" t="s">
        <v>74</v>
      </c>
    </row>
    <row r="158" spans="1:2" ht="15" thickBot="1" x14ac:dyDescent="0.25">
      <c r="A158" s="10" t="s">
        <v>132</v>
      </c>
      <c r="B158" s="4" t="s">
        <v>132</v>
      </c>
    </row>
  </sheetData>
  <mergeCells count="10">
    <mergeCell ref="A135:A136"/>
    <mergeCell ref="A140:A141"/>
    <mergeCell ref="A94:A95"/>
    <mergeCell ref="A99:A100"/>
    <mergeCell ref="A104:A105"/>
    <mergeCell ref="A5:A6"/>
    <mergeCell ref="A8:A9"/>
    <mergeCell ref="A16:A17"/>
    <mergeCell ref="A33:A34"/>
    <mergeCell ref="A47:A48"/>
  </mergeCells>
  <hyperlinks>
    <hyperlink ref="A158" location="sub_2111" display="sub_2111"/>
    <hyperlink ref="B158" location="sub_2111" display="sub_211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Лист2</vt:lpstr>
      <vt:lpstr>Лист1!sub_1001</vt:lpstr>
      <vt:lpstr>Лист2!sub_210010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2016-10-04T04:02:25Z</dcterms:modified>
</cp:coreProperties>
</file>