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definedNames>
    <definedName name="sub_1001" localSheetId="0">Лист1!$A$13</definedName>
    <definedName name="sub_210010" localSheetId="1">Лист2!$A$1</definedName>
    <definedName name="_xlnm.Print_Area" localSheetId="0">Лист1!$A$1:$AY$85</definedName>
  </definedNames>
  <calcPr calcId="145621"/>
</workbook>
</file>

<file path=xl/calcChain.xml><?xml version="1.0" encoding="utf-8"?>
<calcChain xmlns="http://schemas.openxmlformats.org/spreadsheetml/2006/main">
  <c r="E18" i="1" l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D18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D21" i="1"/>
  <c r="D90" i="1" l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S90" i="1"/>
  <c r="AT90" i="1"/>
  <c r="AU90" i="1"/>
  <c r="AV90" i="1"/>
  <c r="AW90" i="1"/>
  <c r="AX90" i="1"/>
  <c r="AY90" i="1"/>
  <c r="AR90" i="1"/>
  <c r="D32" i="1"/>
  <c r="D54" i="1"/>
  <c r="D65" i="1"/>
  <c r="D79" i="1"/>
  <c r="D64" i="1" s="1"/>
  <c r="E87" i="1"/>
  <c r="E86" i="1" s="1"/>
  <c r="F87" i="1"/>
  <c r="F86" i="1" s="1"/>
  <c r="G87" i="1"/>
  <c r="G86" i="1" s="1"/>
  <c r="H87" i="1"/>
  <c r="H86" i="1" s="1"/>
  <c r="I87" i="1"/>
  <c r="I86" i="1" s="1"/>
  <c r="J87" i="1"/>
  <c r="J86" i="1" s="1"/>
  <c r="K87" i="1"/>
  <c r="K86" i="1" s="1"/>
  <c r="L87" i="1"/>
  <c r="L86" i="1" s="1"/>
  <c r="M87" i="1"/>
  <c r="M86" i="1" s="1"/>
  <c r="N87" i="1"/>
  <c r="N86" i="1" s="1"/>
  <c r="O87" i="1"/>
  <c r="O86" i="1" s="1"/>
  <c r="P87" i="1"/>
  <c r="P86" i="1" s="1"/>
  <c r="Q87" i="1"/>
  <c r="Q86" i="1" s="1"/>
  <c r="R87" i="1"/>
  <c r="R86" i="1" s="1"/>
  <c r="S87" i="1"/>
  <c r="S86" i="1" s="1"/>
  <c r="T87" i="1"/>
  <c r="T86" i="1" s="1"/>
  <c r="U87" i="1"/>
  <c r="U86" i="1" s="1"/>
  <c r="V87" i="1"/>
  <c r="V86" i="1" s="1"/>
  <c r="W87" i="1"/>
  <c r="W86" i="1" s="1"/>
  <c r="X87" i="1"/>
  <c r="X86" i="1" s="1"/>
  <c r="Y87" i="1"/>
  <c r="Y86" i="1" s="1"/>
  <c r="Z87" i="1"/>
  <c r="Z86" i="1" s="1"/>
  <c r="AA87" i="1"/>
  <c r="AA86" i="1" s="1"/>
  <c r="AB87" i="1"/>
  <c r="AB86" i="1" s="1"/>
  <c r="AC87" i="1"/>
  <c r="AC86" i="1" s="1"/>
  <c r="AD87" i="1"/>
  <c r="AD86" i="1" s="1"/>
  <c r="AE87" i="1"/>
  <c r="AE86" i="1" s="1"/>
  <c r="AF87" i="1"/>
  <c r="AF86" i="1" s="1"/>
  <c r="AG87" i="1"/>
  <c r="AG86" i="1" s="1"/>
  <c r="AH87" i="1"/>
  <c r="AH86" i="1" s="1"/>
  <c r="AI87" i="1"/>
  <c r="AI86" i="1" s="1"/>
  <c r="AJ87" i="1"/>
  <c r="AJ86" i="1" s="1"/>
  <c r="AK87" i="1"/>
  <c r="AK86" i="1" s="1"/>
  <c r="AL87" i="1"/>
  <c r="AL86" i="1" s="1"/>
  <c r="AM87" i="1"/>
  <c r="AM86" i="1" s="1"/>
  <c r="AN87" i="1"/>
  <c r="AN86" i="1" s="1"/>
  <c r="AO87" i="1"/>
  <c r="AO86" i="1" s="1"/>
  <c r="AP87" i="1"/>
  <c r="AP86" i="1" s="1"/>
  <c r="AQ87" i="1"/>
  <c r="AQ86" i="1" s="1"/>
  <c r="AR87" i="1"/>
  <c r="AR86" i="1" s="1"/>
  <c r="AS87" i="1"/>
  <c r="AS86" i="1" s="1"/>
  <c r="AT87" i="1"/>
  <c r="AT86" i="1" s="1"/>
  <c r="AU87" i="1"/>
  <c r="AU86" i="1" s="1"/>
  <c r="AV87" i="1"/>
  <c r="AV86" i="1" s="1"/>
  <c r="AW87" i="1"/>
  <c r="AW86" i="1" s="1"/>
  <c r="AX87" i="1"/>
  <c r="AX86" i="1" s="1"/>
  <c r="AY87" i="1"/>
  <c r="AY86" i="1" s="1"/>
  <c r="D87" i="1"/>
  <c r="D86" i="1" s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E32" i="1"/>
  <c r="E31" i="1" s="1"/>
  <c r="F32" i="1"/>
  <c r="F31" i="1" s="1"/>
  <c r="G32" i="1"/>
  <c r="G31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N32" i="1"/>
  <c r="N31" i="1" s="1"/>
  <c r="O32" i="1"/>
  <c r="O31" i="1" s="1"/>
  <c r="P32" i="1"/>
  <c r="P31" i="1" s="1"/>
  <c r="Q32" i="1"/>
  <c r="Q31" i="1" s="1"/>
  <c r="R32" i="1"/>
  <c r="R31" i="1" s="1"/>
  <c r="S32" i="1"/>
  <c r="S31" i="1" s="1"/>
  <c r="T32" i="1"/>
  <c r="T31" i="1" s="1"/>
  <c r="U32" i="1"/>
  <c r="U31" i="1" s="1"/>
  <c r="V32" i="1"/>
  <c r="V31" i="1" s="1"/>
  <c r="W32" i="1"/>
  <c r="W31" i="1" s="1"/>
  <c r="X32" i="1"/>
  <c r="X31" i="1" s="1"/>
  <c r="Y32" i="1"/>
  <c r="Y31" i="1" s="1"/>
  <c r="Z32" i="1"/>
  <c r="Z31" i="1" s="1"/>
  <c r="AA32" i="1"/>
  <c r="AA31" i="1" s="1"/>
  <c r="AB32" i="1"/>
  <c r="AB31" i="1" s="1"/>
  <c r="AC32" i="1"/>
  <c r="AC31" i="1" s="1"/>
  <c r="AD32" i="1"/>
  <c r="AD31" i="1" s="1"/>
  <c r="AE32" i="1"/>
  <c r="AE31" i="1" s="1"/>
  <c r="AF32" i="1"/>
  <c r="AF31" i="1" s="1"/>
  <c r="AG32" i="1"/>
  <c r="AG31" i="1" s="1"/>
  <c r="AH32" i="1"/>
  <c r="AH31" i="1" s="1"/>
  <c r="AI32" i="1"/>
  <c r="AI31" i="1" s="1"/>
  <c r="AJ32" i="1"/>
  <c r="AJ31" i="1" s="1"/>
  <c r="AK32" i="1"/>
  <c r="AK31" i="1" s="1"/>
  <c r="AL32" i="1"/>
  <c r="AL31" i="1" s="1"/>
  <c r="AM32" i="1"/>
  <c r="AM31" i="1" s="1"/>
  <c r="AN32" i="1"/>
  <c r="AN31" i="1" s="1"/>
  <c r="AO32" i="1"/>
  <c r="AO31" i="1" s="1"/>
  <c r="AP32" i="1"/>
  <c r="AP31" i="1" s="1"/>
  <c r="AQ32" i="1"/>
  <c r="AQ31" i="1" s="1"/>
  <c r="AR32" i="1"/>
  <c r="AR31" i="1" s="1"/>
  <c r="AS32" i="1"/>
  <c r="AS31" i="1" s="1"/>
  <c r="AT32" i="1"/>
  <c r="AT31" i="1" s="1"/>
  <c r="AU32" i="1"/>
  <c r="AU31" i="1" s="1"/>
  <c r="AV32" i="1"/>
  <c r="AV31" i="1" s="1"/>
  <c r="AW32" i="1"/>
  <c r="AW31" i="1" s="1"/>
  <c r="AX32" i="1"/>
  <c r="AX31" i="1" s="1"/>
  <c r="AY32" i="1"/>
  <c r="AY31" i="1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D19" i="1"/>
  <c r="D31" i="1" l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E65" i="1"/>
  <c r="F65" i="1"/>
  <c r="G65" i="1"/>
  <c r="H65" i="1"/>
  <c r="I65" i="1"/>
  <c r="J65" i="1"/>
  <c r="K65" i="1"/>
  <c r="L65" i="1"/>
  <c r="M65" i="1"/>
  <c r="N65" i="1"/>
  <c r="O65" i="1"/>
  <c r="P65" i="1"/>
  <c r="P64" i="1" s="1"/>
  <c r="P30" i="1" s="1"/>
  <c r="P20" i="1" s="1"/>
  <c r="Q65" i="1"/>
  <c r="R65" i="1"/>
  <c r="S65" i="1"/>
  <c r="T65" i="1"/>
  <c r="T64" i="1" s="1"/>
  <c r="T30" i="1" s="1"/>
  <c r="T20" i="1" s="1"/>
  <c r="U65" i="1"/>
  <c r="V65" i="1"/>
  <c r="W65" i="1"/>
  <c r="X65" i="1"/>
  <c r="X64" i="1" s="1"/>
  <c r="X30" i="1" s="1"/>
  <c r="X20" i="1" s="1"/>
  <c r="Y65" i="1"/>
  <c r="Z65" i="1"/>
  <c r="AA65" i="1"/>
  <c r="AB65" i="1"/>
  <c r="AB64" i="1" s="1"/>
  <c r="AB30" i="1" s="1"/>
  <c r="AB20" i="1" s="1"/>
  <c r="AC65" i="1"/>
  <c r="AD65" i="1"/>
  <c r="AE65" i="1"/>
  <c r="AF65" i="1"/>
  <c r="AF64" i="1" s="1"/>
  <c r="AF30" i="1" s="1"/>
  <c r="AF20" i="1" s="1"/>
  <c r="AG65" i="1"/>
  <c r="AH65" i="1"/>
  <c r="AI65" i="1"/>
  <c r="AJ65" i="1"/>
  <c r="AJ64" i="1" s="1"/>
  <c r="AJ30" i="1" s="1"/>
  <c r="AJ20" i="1" s="1"/>
  <c r="AK65" i="1"/>
  <c r="AL65" i="1"/>
  <c r="AM65" i="1"/>
  <c r="AN65" i="1"/>
  <c r="AN64" i="1" s="1"/>
  <c r="AN30" i="1" s="1"/>
  <c r="AN20" i="1" s="1"/>
  <c r="AO65" i="1"/>
  <c r="AP65" i="1"/>
  <c r="AQ65" i="1"/>
  <c r="AR65" i="1"/>
  <c r="AR64" i="1" s="1"/>
  <c r="AR30" i="1" s="1"/>
  <c r="AR20" i="1" s="1"/>
  <c r="AS65" i="1"/>
  <c r="AT65" i="1"/>
  <c r="AU65" i="1"/>
  <c r="AV65" i="1"/>
  <c r="AV64" i="1" s="1"/>
  <c r="AV30" i="1" s="1"/>
  <c r="AV20" i="1" s="1"/>
  <c r="AW65" i="1"/>
  <c r="AX65" i="1"/>
  <c r="AY65" i="1"/>
  <c r="D30" i="1"/>
  <c r="D20" i="1" s="1"/>
  <c r="AY64" i="1" l="1"/>
  <c r="AY30" i="1" s="1"/>
  <c r="AY20" i="1" s="1"/>
  <c r="AU64" i="1"/>
  <c r="AU30" i="1" s="1"/>
  <c r="AU20" i="1" s="1"/>
  <c r="AQ64" i="1"/>
  <c r="AQ30" i="1" s="1"/>
  <c r="AQ20" i="1" s="1"/>
  <c r="AM64" i="1"/>
  <c r="AM30" i="1" s="1"/>
  <c r="AM20" i="1" s="1"/>
  <c r="AI64" i="1"/>
  <c r="AI30" i="1" s="1"/>
  <c r="AI20" i="1" s="1"/>
  <c r="AE64" i="1"/>
  <c r="AE30" i="1" s="1"/>
  <c r="AE20" i="1" s="1"/>
  <c r="AA64" i="1"/>
  <c r="AA30" i="1" s="1"/>
  <c r="AA20" i="1" s="1"/>
  <c r="W64" i="1"/>
  <c r="W30" i="1" s="1"/>
  <c r="W20" i="1" s="1"/>
  <c r="S64" i="1"/>
  <c r="S30" i="1" s="1"/>
  <c r="S20" i="1" s="1"/>
  <c r="O64" i="1"/>
  <c r="O30" i="1" s="1"/>
  <c r="O20" i="1" s="1"/>
  <c r="K64" i="1"/>
  <c r="K30" i="1" s="1"/>
  <c r="K20" i="1" s="1"/>
  <c r="G64" i="1"/>
  <c r="G30" i="1" s="1"/>
  <c r="G20" i="1" s="1"/>
  <c r="AX64" i="1"/>
  <c r="AX30" i="1" s="1"/>
  <c r="AX20" i="1" s="1"/>
  <c r="AT64" i="1"/>
  <c r="AT30" i="1" s="1"/>
  <c r="AT20" i="1" s="1"/>
  <c r="AP64" i="1"/>
  <c r="AP30" i="1" s="1"/>
  <c r="AP20" i="1" s="1"/>
  <c r="AL64" i="1"/>
  <c r="AL30" i="1" s="1"/>
  <c r="AL20" i="1" s="1"/>
  <c r="AH64" i="1"/>
  <c r="AH30" i="1" s="1"/>
  <c r="AH20" i="1" s="1"/>
  <c r="AD64" i="1"/>
  <c r="AD30" i="1" s="1"/>
  <c r="AD20" i="1" s="1"/>
  <c r="Z64" i="1"/>
  <c r="Z30" i="1" s="1"/>
  <c r="Z20" i="1" s="1"/>
  <c r="V64" i="1"/>
  <c r="V30" i="1" s="1"/>
  <c r="V20" i="1" s="1"/>
  <c r="R64" i="1"/>
  <c r="R30" i="1" s="1"/>
  <c r="R20" i="1" s="1"/>
  <c r="N64" i="1"/>
  <c r="N30" i="1" s="1"/>
  <c r="N20" i="1" s="1"/>
  <c r="AW64" i="1"/>
  <c r="AW30" i="1" s="1"/>
  <c r="AW20" i="1" s="1"/>
  <c r="AS64" i="1"/>
  <c r="AS30" i="1" s="1"/>
  <c r="AS20" i="1" s="1"/>
  <c r="AO64" i="1"/>
  <c r="AO30" i="1" s="1"/>
  <c r="AO20" i="1" s="1"/>
  <c r="AK64" i="1"/>
  <c r="AK30" i="1" s="1"/>
  <c r="AK20" i="1" s="1"/>
  <c r="AG64" i="1"/>
  <c r="AG30" i="1" s="1"/>
  <c r="AG20" i="1" s="1"/>
  <c r="AC64" i="1"/>
  <c r="AC30" i="1" s="1"/>
  <c r="AC20" i="1" s="1"/>
  <c r="Y64" i="1"/>
  <c r="Y30" i="1" s="1"/>
  <c r="Y20" i="1" s="1"/>
  <c r="U64" i="1"/>
  <c r="U30" i="1" s="1"/>
  <c r="U20" i="1" s="1"/>
  <c r="Q64" i="1"/>
  <c r="Q30" i="1" s="1"/>
  <c r="Q20" i="1" s="1"/>
  <c r="M64" i="1"/>
  <c r="M30" i="1" s="1"/>
  <c r="M20" i="1" s="1"/>
  <c r="I64" i="1"/>
  <c r="I30" i="1" s="1"/>
  <c r="I20" i="1" s="1"/>
  <c r="E64" i="1"/>
  <c r="E30" i="1" s="1"/>
  <c r="E20" i="1" s="1"/>
  <c r="L64" i="1"/>
  <c r="L30" i="1" s="1"/>
  <c r="L20" i="1" s="1"/>
  <c r="J64" i="1"/>
  <c r="J30" i="1" s="1"/>
  <c r="J20" i="1" s="1"/>
  <c r="H64" i="1"/>
  <c r="H30" i="1" s="1"/>
  <c r="H20" i="1" s="1"/>
  <c r="F64" i="1"/>
  <c r="F30" i="1" s="1"/>
  <c r="F20" i="1" s="1"/>
</calcChain>
</file>

<file path=xl/sharedStrings.xml><?xml version="1.0" encoding="utf-8"?>
<sst xmlns="http://schemas.openxmlformats.org/spreadsheetml/2006/main" count="3218" uniqueCount="396">
  <si>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</si>
  <si>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</si>
  <si>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</si>
  <si>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</si>
  <si>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</si>
  <si>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</si>
  <si>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</si>
  <si>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</si>
  <si>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</si>
  <si>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</si>
  <si>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</si>
  <si>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</si>
  <si>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</si>
  <si>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</si>
  <si>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</si>
  <si>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</si>
  <si>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</si>
  <si>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</si>
  <si>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</si>
  <si>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</si>
  <si>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</si>
  <si>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</si>
  <si>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</si>
  <si>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</si>
  <si>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</si>
  <si>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</si>
  <si>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</si>
  <si>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</si>
  <si>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</si>
  <si>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</si>
  <si>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</si>
  <si>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</si>
  <si>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</si>
  <si>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</si>
  <si>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</si>
  <si>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</si>
  <si>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</si>
  <si>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</si>
  <si>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</si>
  <si>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</si>
  <si>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</si>
  <si>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</si>
  <si>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</si>
  <si>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</si>
  <si>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</si>
  <si>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</si>
  <si>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</si>
  <si>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</si>
  <si>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</si>
  <si>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</si>
  <si>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</si>
  <si>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</si>
  <si>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</si>
  <si>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</si>
  <si>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</si>
  <si>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</si>
  <si>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</si>
  <si>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</si>
  <si>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</si>
  <si>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</si>
  <si>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</si>
  <si>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</si>
  <si>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</si>
  <si>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</si>
  <si>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</t>
  </si>
  <si>
    <t>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</si>
  <si>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</si>
  <si>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</si>
  <si>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</si>
  <si>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</si>
  <si>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</si>
  <si>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</si>
  <si>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</si>
  <si>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</si>
  <si>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</si>
  <si>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включительно,</t>
  </si>
  <si>
    <t>...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</si>
  <si>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</si>
  <si>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</si>
  <si>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</si>
  <si>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</si>
  <si>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</si>
  <si>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</si>
  <si>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</t>
  </si>
  <si>
    <t>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</si>
  <si>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</si>
  <si>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</si>
  <si>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</si>
  <si>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</si>
  <si>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</si>
  <si>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</si>
  <si>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</si>
  <si>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</si>
  <si>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</si>
  <si>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</si>
  <si>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</si>
  <si>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</si>
  <si>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</si>
  <si>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</si>
  <si>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</si>
  <si>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</si>
  <si>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</si>
  <si>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</si>
  <si>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</si>
  <si>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</si>
  <si>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</si>
  <si>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</si>
  <si>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</t>
  </si>
  <si>
    <t>том числе:"</t>
  </si>
  <si>
    <t>1.2.3.3</t>
  </si>
  <si>
    <t>"Установка приборов учета, класс напряжения 35 кВ, всего, в том</t>
  </si>
  <si>
    <t>числе:"</t>
  </si>
  <si>
    <t>1.2.3.4</t>
  </si>
  <si>
    <t>"Установка приборов учета, класс напряжения 110 кВ и выше,</t>
  </si>
  <si>
    <t>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</si>
  <si>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</si>
  <si>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</si>
  <si>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</si>
  <si>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</si>
  <si>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</si>
  <si>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</si>
  <si>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</si>
  <si>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</si>
  <si>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</si>
  <si>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</si>
  <si>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</si>
  <si>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</si>
  <si>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</si>
  <si>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</t>
  </si>
  <si>
    <t>Инвестиционные проекты, предусмотренные схемой и программой развития субъекта Российской Федерации, всего, 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</si>
  <si>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</si>
  <si>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</si>
  <si>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...*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</si>
  <si>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</si>
  <si>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1.1.3</t>
  </si>
  <si>
    <t>1.1.4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</si>
  <si>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</si>
  <si>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</si>
  <si>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</si>
  <si>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</si>
  <si>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</si>
  <si>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</si>
  <si>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1.2.4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</si>
  <si>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</si>
  <si>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</si>
  <si>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1.4</t>
  </si>
  <si>
    <t>1.6</t>
  </si>
  <si>
    <t>Год раскрытия информации: 2016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</si>
  <si>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</si>
  <si>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color theme="1"/>
        <rFont val="Arial"/>
        <family val="2"/>
        <charset val="204"/>
      </rPr>
      <t>потр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</si>
  <si>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color theme="1"/>
        <rFont val="Arial"/>
        <family val="2"/>
        <charset val="204"/>
      </rPr>
      <t>ЭХ</t>
    </r>
    <r>
      <rPr>
        <vertAlign val="superscript"/>
        <sz val="12"/>
        <color theme="1"/>
        <rFont val="Arial"/>
        <family val="2"/>
        <charset val="204"/>
      </rPr>
      <t>ТП</t>
    </r>
    <r>
      <rPr>
        <sz val="12"/>
        <color theme="1"/>
        <rFont val="Arial"/>
        <family val="2"/>
        <charset val="204"/>
      </rPr>
      <t xml:space="preserve"> ), МВт</t>
    </r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</si>
  <si>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</si>
  <si>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</si>
  <si>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</si>
  <si>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</si>
  <si>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</si>
  <si>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</si>
  <si>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</si>
  <si>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</si>
  <si>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</si>
  <si>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</si>
  <si>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r>
      <t>Показатель степени загрузки трансформаторной подстанции (К</t>
    </r>
    <r>
      <rPr>
        <vertAlign val="subscript"/>
        <sz val="12"/>
        <color theme="1"/>
        <rFont val="Arial"/>
        <family val="2"/>
        <charset val="204"/>
      </rPr>
      <t>загр</t>
    </r>
    <r>
      <rPr>
        <sz val="12"/>
        <color theme="1"/>
        <rFont val="Arial"/>
        <family val="2"/>
        <charset val="204"/>
      </rPr>
      <t xml:space="preserve"> ) </t>
    </r>
  </si>
  <si>
    <t>4.17</t>
  </si>
  <si>
    <t>4.18</t>
  </si>
  <si>
    <r>
      <t>Показатель замены силовых трансформаторов (Р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ТР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МВА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</si>
  <si>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color theme="1"/>
        <rFont val="Arial"/>
        <family val="2"/>
        <charset val="204"/>
      </rPr>
      <t>дист</t>
    </r>
    <r>
      <rPr>
        <sz val="12"/>
        <color theme="1"/>
        <rFont val="Arial"/>
        <family val="2"/>
        <charset val="204"/>
      </rPr>
      <t xml:space="preserve"> )</t>
    </r>
  </si>
  <si>
    <t>5.7</t>
  </si>
  <si>
    <t>5.8</t>
  </si>
  <si>
    <t>5.9</t>
  </si>
  <si>
    <t>5.10</t>
  </si>
  <si>
    <t>5.11</t>
  </si>
  <si>
    <t>5.12</t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</si>
  <si>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saidi</t>
    </r>
    <r>
      <rPr>
        <sz val="12"/>
        <color theme="1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</si>
  <si>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sz val="12"/>
        <color theme="1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</si>
  <si>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color theme="1"/>
        <rFont val="Arial"/>
        <family val="2"/>
        <charset val="204"/>
      </rPr>
      <t>сд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тпр</t>
    </r>
    <r>
      <rPr>
        <vertAlign val="superscript"/>
        <sz val="12"/>
        <color theme="1"/>
        <rFont val="Arial"/>
        <family val="2"/>
        <charset val="204"/>
      </rPr>
      <t>нс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</si>
  <si>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color theme="1"/>
        <rFont val="Arial"/>
        <family val="2"/>
        <charset val="204"/>
      </rPr>
      <t>ит</t>
    </r>
    <r>
      <rPr>
        <sz val="12"/>
        <color theme="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</si>
  <si>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color theme="1"/>
        <rFont val="Arial"/>
        <family val="2"/>
        <charset val="204"/>
      </rPr>
      <t>хо</t>
    </r>
    <r>
      <rPr>
        <sz val="12"/>
        <color theme="1"/>
        <rFont val="Arial"/>
        <family val="2"/>
        <charset val="204"/>
      </rPr>
      <t>)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</si>
  <si>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</si>
  <si>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color theme="1"/>
        <rFont val="Arial"/>
        <family val="2"/>
        <charset val="204"/>
      </rPr>
      <t>З</t>
    </r>
    <r>
      <rPr>
        <u/>
        <vertAlign val="subscript"/>
        <sz val="12"/>
        <color theme="1"/>
        <rFont val="Arial"/>
        <family val="2"/>
        <charset val="204"/>
      </rPr>
      <t xml:space="preserve"> </t>
    </r>
    <r>
      <rPr>
        <vertAlign val="subscript"/>
        <sz val="12"/>
        <color theme="1"/>
        <rFont val="Arial"/>
        <family val="2"/>
        <charset val="204"/>
      </rPr>
      <t>ЛЭП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</si>
  <si>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0,4</t>
    </r>
    <r>
      <rPr>
        <sz val="12"/>
        <color theme="1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</si>
  <si>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color theme="1"/>
        <rFont val="Arial"/>
        <family val="2"/>
        <charset val="204"/>
      </rPr>
      <t>З</t>
    </r>
    <r>
      <rPr>
        <vertAlign val="superscript"/>
        <sz val="12"/>
        <color theme="1"/>
        <rFont val="Arial"/>
        <family val="2"/>
        <charset val="204"/>
      </rPr>
      <t>6-10</t>
    </r>
    <r>
      <rPr>
        <sz val="12"/>
        <color theme="1"/>
        <rFont val="Arial"/>
        <family val="2"/>
        <charset val="204"/>
      </rPr>
      <t>), шт</t>
    </r>
  </si>
  <si>
    <t>нд</t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</si>
  <si>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2"/>
        <color theme="1"/>
        <rFont val="Arial"/>
        <family val="2"/>
        <charset val="204"/>
      </rPr>
      <t>saifi</t>
    </r>
    <r>
      <rPr>
        <sz val="12"/>
        <color theme="1"/>
        <rFont val="Arial"/>
        <family val="2"/>
        <charset val="204"/>
      </rPr>
      <t xml:space="preserve"> )</t>
    </r>
  </si>
  <si>
    <t>Реконструкция, модернизация, техническое перевооружение, всего</t>
  </si>
  <si>
    <t>Предложение по корректировке утвержденного плана</t>
  </si>
  <si>
    <t>Инвестиционная программа акционерного общества "Облкоммунэнерго"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</si>
  <si>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</si>
  <si>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</si>
  <si>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</si>
  <si>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</si>
  <si>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</si>
  <si>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</si>
  <si>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</si>
  <si>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</si>
  <si>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</si>
  <si>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1.2.2.2.1</t>
  </si>
  <si>
    <t>1.2.2.2.2</t>
  </si>
  <si>
    <t>1.2.2.2.3</t>
  </si>
  <si>
    <t>1.2.2.2.4</t>
  </si>
  <si>
    <t>1.2.2.2.5</t>
  </si>
  <si>
    <t>1.2.2.2.6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</si>
  <si>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</si>
  <si>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</si>
  <si>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</si>
  <si>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</si>
  <si>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</si>
  <si>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</si>
  <si>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</si>
  <si>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</si>
  <si>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на 2017 год</t>
  </si>
  <si>
    <t xml:space="preserve">G_ВЛ0001 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</si>
  <si>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</si>
  <si>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</si>
  <si>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</si>
  <si>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</si>
  <si>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</si>
  <si>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</si>
  <si>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</si>
  <si>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</si>
  <si>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1.2.2.1.10</t>
  </si>
  <si>
    <t>1.2.2.1.11</t>
  </si>
  <si>
    <t>1.2.2.1.12</t>
  </si>
  <si>
    <t>G_ВЛ0010</t>
  </si>
  <si>
    <t>G_ВЛ0011</t>
  </si>
  <si>
    <t>G_ВЛ0012</t>
  </si>
  <si>
    <t>1.2.2.1.13</t>
  </si>
  <si>
    <t>G_ВЛ0013</t>
  </si>
  <si>
    <t>G_КЛ0001</t>
  </si>
  <si>
    <t>G_КЛ0002</t>
  </si>
  <si>
    <t>G_КЛ0003</t>
  </si>
  <si>
    <t>G_КЛ0004</t>
  </si>
  <si>
    <t>G_КЛ0005</t>
  </si>
  <si>
    <t>G_КЛ0006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</si>
  <si>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</si>
  <si>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</si>
  <si>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</si>
  <si>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</si>
  <si>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</si>
  <si>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</si>
  <si>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</si>
  <si>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</si>
  <si>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ТП-21.01, замена на ГКТП-250 кВА 10/0,4 кВ Балашовские ГЭС</t>
  </si>
  <si>
    <t>ТП-12, замена на ГКТП-250 кВА 10/0,4 кВ Дергачевские ГЭС</t>
  </si>
  <si>
    <t>КТП-37, замена на ГКТП-250 кВА 10/0,4 кВ Калининские ГЭС</t>
  </si>
  <si>
    <t>ГКТП-37, замена на ГКТП-250 кВА 10/0,4 кВ Красноармейские ГЭС</t>
  </si>
  <si>
    <t>ЗТП-103, замена на ГКТП-250 кВА 10/0,4 кВ Краснокутские ГЭС</t>
  </si>
  <si>
    <t>КТП-273, замена на ГКТП-250 кВА 10/0,4 кВ Питерские ГЭС</t>
  </si>
  <si>
    <t>ЗТП-22, замена на ГКТП-250 кВА 10/0,4 кВ Хвалынские ГЭС</t>
  </si>
  <si>
    <t>ГКТП-45 А, замена на ГКТП-250 кВА 10/0,4 кВ Хвалынские ГЭС</t>
  </si>
  <si>
    <t>2-х цепная ВЛЗ-6 кВ Ф-17 и Ф-27 пс Дзержинская Балаковские ГЭС</t>
  </si>
  <si>
    <t>ВЛЗ-6 кВ Ф-34 ПС Красный Октябрь от ТП-146 до ТП-147 Вольские ГЭС</t>
  </si>
  <si>
    <t>ВЛ-10 кВ Ф-1024 ПС Озинская Озинские ГЭС</t>
  </si>
  <si>
    <t>ВЛИ-0,4 кВ ТП-311 Аркадакские ГЭС</t>
  </si>
  <si>
    <t>ВЛИ-0,4 кВ ТП-27 Аткарские ГЭС</t>
  </si>
  <si>
    <t>ВЛИ-0,4 кВ ТП-№ 1-14.03 Балашовские ГЭС</t>
  </si>
  <si>
    <t>ВЛИ-0,4 кВ ТП-21.08 Балашовские ГЭС</t>
  </si>
  <si>
    <t>ВЛИ-0,4 кВ от ТП-146 до ТП-147 Вольские ГЭС</t>
  </si>
  <si>
    <t>ВЛИ-0,4 кВ ТП-13 Калининские ГЭС</t>
  </si>
  <si>
    <t>ВЛИ-0,4 кВ ТП-16 Ртищевские ГЭС</t>
  </si>
  <si>
    <t>ВЛИ-0,4 кВ ТП-7 Хвалынские ГЭС</t>
  </si>
  <si>
    <t>ВЛИ-0,4 кВ ТП-05 Хвалынские ГЭС</t>
  </si>
  <si>
    <t>ВЛИ-0,4 кВ ТП-42 Энгельсские ГЭС</t>
  </si>
  <si>
    <t>КЛ-10 кВ Ф-2 и Ф-6 ПС Линевская Балаковские ГЭС</t>
  </si>
  <si>
    <t>КЛ-6 кВ Ф-673 РП-7 Энгельсские ГЭС</t>
  </si>
  <si>
    <t>КЛ-6 кВ Ф-105 РП-10 Энгельсские ГЭС</t>
  </si>
  <si>
    <t>КЛ-6 кВ Ф-104 РП-10 Энгельсские ГЭС</t>
  </si>
  <si>
    <t>КЛ-6 кВ Ф-7 и Ф-20 ПС Новая Энгельсские ГЭС</t>
  </si>
  <si>
    <t>КЛ-0,4 кВ ТП-158. ТП-128, ТП-180 Энгельсские ГЭС</t>
  </si>
  <si>
    <t>Покупка УАЗ 390945</t>
  </si>
  <si>
    <t>Покупка УАЗ 29891</t>
  </si>
  <si>
    <t>Покупка  АГП ВС-18Т на базе ГАЗ 3309</t>
  </si>
  <si>
    <t>Мероприятия по монтажу пожарной сигнализации и системы оповещения и управления  эвакуацией людей при пожаре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</si>
  <si>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</t>
  </si>
  <si>
    <t>«Установка приборов учета, класс напряжения 6 (10) кВ, всего, в том числе:»</t>
  </si>
  <si>
    <t xml:space="preserve">Установка ПКУ-10кВ Балаково </t>
  </si>
  <si>
    <t>G_ПКУ01</t>
  </si>
  <si>
    <t xml:space="preserve">Установка ПКУ-10кВ Балашов </t>
  </si>
  <si>
    <t>G_ПКУ02</t>
  </si>
  <si>
    <t>1.2.3.1.1</t>
  </si>
  <si>
    <t>1.2.3.1.2</t>
  </si>
  <si>
    <t xml:space="preserve">Покупка омметра "Виток" </t>
  </si>
  <si>
    <t>G_ПРИБ01</t>
  </si>
  <si>
    <t xml:space="preserve">Покупка измерителя сопротивления MI3123 </t>
  </si>
  <si>
    <t>G_ПРИБ02</t>
  </si>
  <si>
    <t xml:space="preserve">Покупка вольтамперфазометра М4185 </t>
  </si>
  <si>
    <t>G_ПРИБ03</t>
  </si>
  <si>
    <t xml:space="preserve">Покупка рефлектометров "Рейс-205" </t>
  </si>
  <si>
    <t>G_ПРИБ04</t>
  </si>
  <si>
    <t xml:space="preserve">Покупка измерителей ИС20/1 </t>
  </si>
  <si>
    <t>G_ПРИБ05</t>
  </si>
  <si>
    <t>Покупка трассоискателя "Успех" 1шт.</t>
  </si>
  <si>
    <t>G_ПРИБ06</t>
  </si>
  <si>
    <t>Покупка указателей повреждения кабеля УПК-04М</t>
  </si>
  <si>
    <t>G_ПРИБ07</t>
  </si>
  <si>
    <t xml:space="preserve">Трассопоисковый комплект C.A.T </t>
  </si>
  <si>
    <t>G_ПРИБ08</t>
  </si>
  <si>
    <t xml:space="preserve">Поисковый комплекс "Сталкер" </t>
  </si>
  <si>
    <t>G_ПРИБ09</t>
  </si>
  <si>
    <t xml:space="preserve">Покупка цифрового вольтамперфазометра "Ретометр М2" </t>
  </si>
  <si>
    <t>G_ПРИБ10</t>
  </si>
  <si>
    <t xml:space="preserve">Покупка рефлектометра "Рейс-105" </t>
  </si>
  <si>
    <t>G_ПРИБ11</t>
  </si>
  <si>
    <t xml:space="preserve">Покупка калибратора "Transmille-3041" </t>
  </si>
  <si>
    <t>G_ПРИБ12</t>
  </si>
  <si>
    <r>
      <rPr>
        <b/>
        <sz val="10"/>
        <color theme="1"/>
        <rFont val="Arial"/>
        <family val="2"/>
        <charset val="204"/>
      </rPr>
      <t>Вольск</t>
    </r>
    <r>
      <rPr>
        <sz val="10"/>
        <color theme="1"/>
        <rFont val="Arial"/>
        <family val="2"/>
        <charset val="204"/>
      </rPr>
      <t xml:space="preserve"> Реконструкция ТП-57 замена трансформатора (320кВА на 400кВА)</t>
    </r>
  </si>
  <si>
    <t>G_ТМ0001</t>
  </si>
  <si>
    <r>
      <rPr>
        <b/>
        <sz val="10"/>
        <color theme="1"/>
        <rFont val="Arial"/>
        <family val="2"/>
        <charset val="204"/>
      </rPr>
      <t>Вольск</t>
    </r>
    <r>
      <rPr>
        <sz val="10"/>
        <color theme="1"/>
        <rFont val="Arial"/>
        <family val="2"/>
        <charset val="204"/>
      </rPr>
      <t xml:space="preserve"> Реконструкция ТП-83 замена трансформатора (180кВА на 250кВА)</t>
    </r>
  </si>
  <si>
    <t>G_ТМ0002</t>
  </si>
  <si>
    <r>
      <rPr>
        <b/>
        <sz val="10"/>
        <color theme="1"/>
        <rFont val="Arial"/>
        <family val="2"/>
        <charset val="204"/>
      </rPr>
      <t>Вольск</t>
    </r>
    <r>
      <rPr>
        <sz val="10"/>
        <color theme="1"/>
        <rFont val="Arial"/>
        <family val="2"/>
        <charset val="204"/>
      </rPr>
      <t xml:space="preserve">  Реконструкция ТП-85 замена трансформатора (180кВА на 100кВА)</t>
    </r>
  </si>
  <si>
    <t>G_ТМ0003</t>
  </si>
  <si>
    <r>
      <rPr>
        <b/>
        <sz val="10"/>
        <color theme="1"/>
        <rFont val="Arial"/>
        <family val="2"/>
        <charset val="204"/>
      </rPr>
      <t xml:space="preserve">Энгельс </t>
    </r>
    <r>
      <rPr>
        <sz val="10"/>
        <color theme="1"/>
        <rFont val="Arial"/>
        <family val="2"/>
        <charset val="204"/>
      </rPr>
      <t>Реконструкция ТП-1142 замена трансформатора (560кВА на 630кВА)</t>
    </r>
  </si>
  <si>
    <t>G_ТМ0004</t>
  </si>
  <si>
    <r>
      <rPr>
        <b/>
        <sz val="10"/>
        <color theme="1"/>
        <rFont val="Arial"/>
        <family val="2"/>
        <charset val="204"/>
      </rPr>
      <t>Энгельс</t>
    </r>
    <r>
      <rPr>
        <sz val="10"/>
        <color theme="1"/>
        <rFont val="Arial"/>
        <family val="2"/>
        <charset val="204"/>
      </rPr>
      <t xml:space="preserve"> Реконструкция ТП-1144 замена трансформатора (320кВА на 400кВА)</t>
    </r>
  </si>
  <si>
    <t>G_ТМ0005</t>
  </si>
  <si>
    <r>
      <rPr>
        <b/>
        <sz val="10"/>
        <color theme="1"/>
        <rFont val="Arial"/>
        <family val="2"/>
        <charset val="204"/>
      </rPr>
      <t xml:space="preserve">Энгельс </t>
    </r>
    <r>
      <rPr>
        <sz val="10"/>
        <color theme="1"/>
        <rFont val="Arial"/>
        <family val="2"/>
        <charset val="204"/>
      </rPr>
      <t>Реконструкция РП-8 замена трансформатора (320кВА на 400кВА)</t>
    </r>
  </si>
  <si>
    <t>G_ТМ0006</t>
  </si>
  <si>
    <r>
      <rPr>
        <b/>
        <sz val="10"/>
        <color theme="1"/>
        <rFont val="Arial"/>
        <family val="2"/>
        <charset val="204"/>
      </rPr>
      <t>Энгельс</t>
    </r>
    <r>
      <rPr>
        <sz val="10"/>
        <color theme="1"/>
        <rFont val="Arial"/>
        <family val="2"/>
        <charset val="204"/>
      </rPr>
      <t xml:space="preserve"> Реконструкция ТП-1102 замена трансформатора (320кВА на 250кВА)</t>
    </r>
  </si>
  <si>
    <t>G_ТМ0007</t>
  </si>
  <si>
    <r>
      <rPr>
        <b/>
        <sz val="10"/>
        <color theme="1"/>
        <rFont val="Arial"/>
        <family val="2"/>
        <charset val="204"/>
      </rPr>
      <t>Энгельс</t>
    </r>
    <r>
      <rPr>
        <sz val="10"/>
        <color theme="1"/>
        <rFont val="Arial"/>
        <family val="2"/>
        <charset val="204"/>
      </rPr>
      <t xml:space="preserve"> Реконструкция ТП-412 замена трансформатора (180кВА на 250кВА)</t>
    </r>
  </si>
  <si>
    <t>G_ТМ0008</t>
  </si>
  <si>
    <r>
      <rPr>
        <b/>
        <sz val="10"/>
        <color theme="1"/>
        <rFont val="Arial"/>
        <family val="2"/>
        <charset val="204"/>
      </rPr>
      <t>Энгельс</t>
    </r>
    <r>
      <rPr>
        <sz val="10"/>
        <color theme="1"/>
        <rFont val="Arial"/>
        <family val="2"/>
        <charset val="204"/>
      </rPr>
      <t xml:space="preserve"> Реконструкция ТП-817 замена трансформатора (180кВА на 250кВА)</t>
    </r>
  </si>
  <si>
    <t>G_ТМ0009</t>
  </si>
  <si>
    <r>
      <rPr>
        <b/>
        <sz val="10"/>
        <color theme="1"/>
        <rFont val="Arial"/>
        <family val="2"/>
        <charset val="204"/>
      </rPr>
      <t xml:space="preserve">Пугачёв </t>
    </r>
    <r>
      <rPr>
        <sz val="10"/>
        <color theme="1"/>
        <rFont val="Arial"/>
        <family val="2"/>
        <charset val="204"/>
      </rPr>
      <t xml:space="preserve"> Реконструкция ЗТП-45 замена трансформатора (400кВА на 630кВА)</t>
    </r>
  </si>
  <si>
    <t>G_ТМ0010</t>
  </si>
  <si>
    <r>
      <rPr>
        <b/>
        <sz val="10"/>
        <color theme="1"/>
        <rFont val="Arial"/>
        <family val="2"/>
        <charset val="204"/>
      </rPr>
      <t>Ровное</t>
    </r>
    <r>
      <rPr>
        <sz val="10"/>
        <color theme="1"/>
        <rFont val="Arial"/>
        <family val="2"/>
        <charset val="204"/>
      </rPr>
      <t xml:space="preserve"> Реконструкция ТП-112 замена трансформатора (160кВА на 100кВА)</t>
    </r>
  </si>
  <si>
    <t>G_ТМ0011</t>
  </si>
  <si>
    <r>
      <rPr>
        <b/>
        <sz val="10"/>
        <color theme="1"/>
        <rFont val="Arial"/>
        <family val="2"/>
        <charset val="204"/>
      </rPr>
      <t>Ровное</t>
    </r>
    <r>
      <rPr>
        <sz val="10"/>
        <color theme="1"/>
        <rFont val="Arial"/>
        <family val="2"/>
        <charset val="204"/>
      </rPr>
      <t xml:space="preserve"> Реконструкция ТП-85 замена трансформатора (160кВА на 63кВА)</t>
    </r>
  </si>
  <si>
    <t>G_ТМ0012</t>
  </si>
  <si>
    <r>
      <rPr>
        <b/>
        <sz val="10"/>
        <color theme="1"/>
        <rFont val="Arial"/>
        <family val="2"/>
        <charset val="204"/>
      </rPr>
      <t>Аркадак</t>
    </r>
    <r>
      <rPr>
        <sz val="10"/>
        <color theme="1"/>
        <rFont val="Arial"/>
        <family val="2"/>
        <charset val="204"/>
      </rPr>
      <t xml:space="preserve"> Реконструкция ТП-303 замена трансформатора (160кВА на 250кВА)</t>
    </r>
  </si>
  <si>
    <t>G_ТМ0013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</si>
  <si>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</si>
  <si>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</si>
  <si>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</si>
  <si>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</si>
  <si>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</si>
  <si>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</si>
  <si>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</si>
  <si>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</si>
  <si>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</si>
  <si>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</si>
  <si>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</si>
  <si>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</si>
  <si>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</si>
  <si>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r>
      <rPr>
        <b/>
        <sz val="10"/>
        <color theme="1"/>
        <rFont val="Arial"/>
        <family val="2"/>
        <charset val="204"/>
      </rPr>
      <t>Балаково</t>
    </r>
    <r>
      <rPr>
        <sz val="10"/>
        <color theme="1"/>
        <rFont val="Arial"/>
        <family val="2"/>
        <charset val="204"/>
      </rPr>
      <t xml:space="preserve"> Реконструкция РП№8  замена МВ на ВБП-10 - 3 шт.,</t>
    </r>
  </si>
  <si>
    <t>G_ВВ0001</t>
  </si>
  <si>
    <r>
      <rPr>
        <b/>
        <sz val="10"/>
        <color theme="1"/>
        <rFont val="Arial"/>
        <family val="2"/>
        <charset val="204"/>
      </rPr>
      <t>Балаково</t>
    </r>
    <r>
      <rPr>
        <sz val="10"/>
        <color theme="1"/>
        <rFont val="Arial"/>
        <family val="2"/>
        <charset val="204"/>
      </rPr>
      <t xml:space="preserve"> Реконструкция ТП №4-1  установка  ячеек КСО-298-5шт.  с  ВБП-10 - 2 шт.,                        с НТМИ - 1шт.</t>
    </r>
  </si>
  <si>
    <t>G_ВВ0002</t>
  </si>
  <si>
    <r>
      <rPr>
        <b/>
        <sz val="10"/>
        <color theme="1"/>
        <rFont val="Arial"/>
        <family val="2"/>
        <charset val="204"/>
      </rPr>
      <t>Балаково</t>
    </r>
    <r>
      <rPr>
        <sz val="10"/>
        <color theme="1"/>
        <rFont val="Arial"/>
        <family val="2"/>
        <charset val="204"/>
      </rPr>
      <t xml:space="preserve"> Реконструкция ТП №4-20  установка  ячеек КСО-298-5шт.  с  ВБП-10 - 3 шт., с НТМИ - 1шт.</t>
    </r>
  </si>
  <si>
    <t>G_ВВ0003</t>
  </si>
  <si>
    <r>
      <rPr>
        <b/>
        <sz val="10"/>
        <color theme="1"/>
        <rFont val="Arial"/>
        <family val="2"/>
        <charset val="204"/>
      </rPr>
      <t>Вольск</t>
    </r>
    <r>
      <rPr>
        <sz val="10"/>
        <color theme="1"/>
        <rFont val="Arial"/>
        <family val="2"/>
        <charset val="204"/>
      </rPr>
      <t xml:space="preserve"> реконструкция ПС 35/6кВ Волжская Насосная замена МВ на 4 шт ВВ типа  ВВ/TEL, дифференциальная  защита трансформатора ТМ 35/6кВ №3</t>
    </r>
  </si>
  <si>
    <t>G_ВВ0004</t>
  </si>
  <si>
    <r>
      <rPr>
        <b/>
        <sz val="10"/>
        <color theme="1"/>
        <rFont val="Arial"/>
        <family val="2"/>
        <charset val="204"/>
      </rPr>
      <t xml:space="preserve">Вольск </t>
    </r>
    <r>
      <rPr>
        <sz val="10"/>
        <color theme="1"/>
        <rFont val="Arial"/>
        <family val="2"/>
        <charset val="204"/>
      </rPr>
      <t>реконструкция РП-500  с установкой  5 шт. ВВ типа BB/TEL</t>
    </r>
  </si>
  <si>
    <t>G_ВВ0005</t>
  </si>
  <si>
    <r>
      <rPr>
        <b/>
        <sz val="10"/>
        <color theme="1"/>
        <rFont val="Arial"/>
        <family val="2"/>
        <charset val="204"/>
      </rPr>
      <t>Петровск</t>
    </r>
    <r>
      <rPr>
        <sz val="10"/>
        <color theme="1"/>
        <rFont val="Arial"/>
        <family val="2"/>
        <charset val="204"/>
      </rPr>
      <t xml:space="preserve"> реконструкция ПС35/10кВ "Молот" замена МВ на 6шт ВВ типа BB/TEL</t>
    </r>
  </si>
  <si>
    <t>G_ВВ0006</t>
  </si>
  <si>
    <r>
      <rPr>
        <b/>
        <sz val="10"/>
        <color theme="1"/>
        <rFont val="Arial"/>
        <family val="2"/>
        <charset val="204"/>
      </rPr>
      <t>Красный Кут</t>
    </r>
    <r>
      <rPr>
        <sz val="10"/>
        <color theme="1"/>
        <rFont val="Arial"/>
        <family val="2"/>
        <charset val="204"/>
      </rPr>
      <t xml:space="preserve"> реконструкция РП№2</t>
    </r>
  </si>
  <si>
    <t>G_ВВ0007</t>
  </si>
  <si>
    <r>
      <rPr>
        <b/>
        <sz val="10"/>
        <color theme="1"/>
        <rFont val="Arial"/>
        <family val="2"/>
        <charset val="204"/>
      </rPr>
      <t xml:space="preserve">Энгельс </t>
    </r>
    <r>
      <rPr>
        <sz val="10"/>
        <color theme="1"/>
        <rFont val="Arial"/>
        <family val="2"/>
        <charset val="204"/>
      </rPr>
      <t xml:space="preserve"> реконструкция РП №11 замена МВ на  ВВ 11шт. Типа BB/TEL.</t>
    </r>
  </si>
  <si>
    <t>G_ВВ0008</t>
  </si>
  <si>
    <r>
      <rPr>
        <b/>
        <sz val="10"/>
        <color theme="1"/>
        <rFont val="Arial"/>
        <family val="2"/>
        <charset val="204"/>
      </rPr>
      <t xml:space="preserve">Озинки </t>
    </r>
    <r>
      <rPr>
        <sz val="10"/>
        <color theme="1"/>
        <rFont val="Arial"/>
        <family val="2"/>
        <charset val="204"/>
      </rPr>
      <t>реконструкция РП-№3 с установкой           2 шт ВВ типа BB/TEL</t>
    </r>
  </si>
  <si>
    <t>G_ВВ0009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</si>
  <si>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</si>
  <si>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</si>
  <si>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</si>
  <si>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</si>
  <si>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</si>
  <si>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</si>
  <si>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</si>
  <si>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</si>
  <si>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</si>
  <si>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G_П0Ж01</t>
  </si>
  <si>
    <t>G_П0Ж02</t>
  </si>
  <si>
    <t>G_ТЕХ01</t>
  </si>
  <si>
    <t>G_ТЕХ02</t>
  </si>
  <si>
    <t>G_ТЕХ03</t>
  </si>
  <si>
    <t>G_ТЕХ04</t>
  </si>
  <si>
    <t>Реконструкция системы газоснабжения административного здания с гаражным блоком. г.Аткарск, ул.Рабочая, 17</t>
  </si>
  <si>
    <t>Реконструкция системы газоснабжения административного здания. г.Красноармейск, ул.Петрвого мая, 29</t>
  </si>
  <si>
    <t>G_АХО01</t>
  </si>
  <si>
    <t>G_АХО02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</si>
  <si>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</si>
  <si>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</si>
  <si>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G_ТБ150_0001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</si>
  <si>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</si>
  <si>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G_ИТ01</t>
  </si>
  <si>
    <t>G_ИТ02</t>
  </si>
  <si>
    <t>G_ИТ03</t>
  </si>
  <si>
    <t>Создание мнемощитов для филиалов</t>
  </si>
  <si>
    <t>Покупка оргтехники</t>
  </si>
  <si>
    <t>Покупка оборудования для организации телефонной связи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</si>
  <si>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</si>
  <si>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(∆РТП ТР6-10 ),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</si>
  <si>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(∆LТП ЛЭП0,4 ),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</si>
  <si>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(∆LЛЭП6-10 ),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</si>
  <si>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</si>
  <si>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(∆LЛЭП0,4 ),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</si>
</sst>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u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  <charset val="204"/>
    </font>
    <font>
      <vertAlign val="superscript"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u/>
      <vertAlign val="subscript"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2" fillId="0" borderId="0"/>
  </cellStyleXfs>
  <cellXfs count="89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6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4" xfId="0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3" fillId="0" borderId="1" xfId="2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 readingOrder="1"/>
    </xf>
    <xf numFmtId="0" fontId="10" fillId="0" borderId="0" xfId="0" applyFont="1" applyFill="1"/>
    <xf numFmtId="16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center" indent="2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2" borderId="0" xfId="0" applyFont="1" applyFill="1"/>
    <xf numFmtId="0" fontId="11" fillId="3" borderId="0" xfId="0" applyFont="1" applyFill="1"/>
    <xf numFmtId="0" fontId="13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13"/>
  <sheetViews>
    <sheetView tabSelected="1" topLeftCell="A16" zoomScale="70" zoomScaleNormal="70" zoomScaleSheetLayoutView="55" workbookViewId="0">
      <selection activeCell="F18" sqref="F18"/>
    </sheetView>
  </sheetViews>
  <sheetFormatPr defaultColWidth="9.125" defaultRowHeight="14.25" x14ac:dyDescent="0.2"/>
  <cols>
    <col min="1" max="1" width="19.125" style="13" customWidth="1"/>
    <col min="2" max="2" width="36.25" style="15" customWidth="1"/>
    <col min="3" max="3" width="14.125" style="2" customWidth="1"/>
    <col min="4" max="21" width="11.75" style="2" customWidth="1"/>
    <col min="22" max="22" width="11.75" style="24" customWidth="1"/>
    <col min="23" max="23" width="11.75" style="2" customWidth="1"/>
    <col min="24" max="24" width="11.75" style="24" customWidth="1"/>
    <col min="25" max="25" width="11.75" style="2" customWidth="1"/>
    <col min="26" max="26" width="11.75" style="24" customWidth="1"/>
    <col min="27" max="45" width="11.75" style="2" customWidth="1"/>
    <col min="46" max="46" width="11.75" style="24" customWidth="1"/>
    <col min="47" max="51" width="11.75" style="2" customWidth="1"/>
    <col min="52" max="16384" width="9.125" style="2"/>
  </cols>
  <sheetData>
    <row r="1" spans="1:51" ht="17.25" customHeight="1" x14ac:dyDescent="0.2">
      <c r="A1" s="76" t="s">
        <v>44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</row>
    <row r="2" spans="1:51" ht="14.25" customHeight="1" x14ac:dyDescent="0.2">
      <c r="A2" s="76" t="s">
        <v>45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</row>
    <row r="3" spans="1:51" ht="14.25" customHeight="1" x14ac:dyDescent="0.2">
      <c r="A3" s="76" t="s">
        <v>46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</row>
    <row r="4" spans="1:51" ht="14.25" customHeight="1" x14ac:dyDescent="0.2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</row>
    <row r="5" spans="1:51" ht="14.25" customHeight="1" x14ac:dyDescent="0.2">
      <c r="A5" s="77" t="s">
        <v>209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</row>
    <row r="6" spans="1:51" ht="15" customHeight="1" x14ac:dyDescent="0.2">
      <c r="A6" s="74" t="s">
        <v>185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</row>
    <row r="7" spans="1:51" ht="15" customHeight="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</row>
    <row r="8" spans="1:51" ht="15" customHeight="1" x14ac:dyDescent="0.2">
      <c r="A8" s="75" t="s">
        <v>147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</row>
    <row r="9" spans="1:51" ht="15" customHeight="1" x14ac:dyDescent="0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</row>
    <row r="10" spans="1:51" ht="14.25" customHeight="1" x14ac:dyDescent="0.2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</row>
    <row r="11" spans="1:51" ht="15" customHeight="1" x14ac:dyDescent="0.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</row>
    <row r="13" spans="1:51" ht="15" customHeight="1" x14ac:dyDescent="0.2">
      <c r="A13" s="82" t="s">
        <v>1</v>
      </c>
      <c r="B13" s="85" t="s">
        <v>2</v>
      </c>
      <c r="C13" s="82" t="s">
        <v>3</v>
      </c>
      <c r="D13" s="78" t="s">
        <v>4</v>
      </c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80"/>
    </row>
    <row r="14" spans="1:51" ht="213.75" customHeight="1" x14ac:dyDescent="0.2">
      <c r="A14" s="83"/>
      <c r="B14" s="86"/>
      <c r="C14" s="83"/>
      <c r="D14" s="78" t="s">
        <v>5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80"/>
      <c r="V14" s="78" t="s">
        <v>6</v>
      </c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80"/>
      <c r="AH14" s="78" t="s">
        <v>7</v>
      </c>
      <c r="AI14" s="79"/>
      <c r="AJ14" s="79"/>
      <c r="AK14" s="80"/>
      <c r="AL14" s="78" t="s">
        <v>8</v>
      </c>
      <c r="AM14" s="79"/>
      <c r="AN14" s="79"/>
      <c r="AO14" s="80"/>
      <c r="AP14" s="78" t="s">
        <v>9</v>
      </c>
      <c r="AQ14" s="80"/>
      <c r="AR14" s="78" t="s">
        <v>10</v>
      </c>
      <c r="AS14" s="79"/>
      <c r="AT14" s="79"/>
      <c r="AU14" s="80"/>
      <c r="AV14" s="78" t="s">
        <v>11</v>
      </c>
      <c r="AW14" s="79"/>
      <c r="AX14" s="79"/>
      <c r="AY14" s="80"/>
    </row>
    <row r="15" spans="1:51" ht="246" customHeight="1" x14ac:dyDescent="0.2">
      <c r="A15" s="83"/>
      <c r="B15" s="86"/>
      <c r="C15" s="83"/>
      <c r="D15" s="78" t="s">
        <v>390</v>
      </c>
      <c r="E15" s="80"/>
      <c r="F15" s="78" t="s">
        <v>391</v>
      </c>
      <c r="G15" s="80"/>
      <c r="H15" s="78" t="s">
        <v>395</v>
      </c>
      <c r="I15" s="80"/>
      <c r="J15" s="78" t="s">
        <v>394</v>
      </c>
      <c r="K15" s="80"/>
      <c r="L15" s="78" t="s">
        <v>392</v>
      </c>
      <c r="M15" s="80"/>
      <c r="N15" s="78" t="s">
        <v>393</v>
      </c>
      <c r="O15" s="80"/>
      <c r="P15" s="78" t="s">
        <v>149</v>
      </c>
      <c r="Q15" s="80"/>
      <c r="R15" s="78" t="s">
        <v>150</v>
      </c>
      <c r="S15" s="80"/>
      <c r="T15" s="78" t="s">
        <v>161</v>
      </c>
      <c r="U15" s="80"/>
      <c r="V15" s="78" t="s">
        <v>164</v>
      </c>
      <c r="W15" s="80"/>
      <c r="X15" s="78" t="s">
        <v>177</v>
      </c>
      <c r="Y15" s="80"/>
      <c r="Z15" s="78" t="s">
        <v>178</v>
      </c>
      <c r="AA15" s="80"/>
      <c r="AB15" s="78" t="s">
        <v>179</v>
      </c>
      <c r="AC15" s="80"/>
      <c r="AD15" s="78" t="s">
        <v>180</v>
      </c>
      <c r="AE15" s="80"/>
      <c r="AF15" s="78" t="s">
        <v>165</v>
      </c>
      <c r="AG15" s="80"/>
      <c r="AH15" s="78" t="s">
        <v>172</v>
      </c>
      <c r="AI15" s="80"/>
      <c r="AJ15" s="78" t="s">
        <v>182</v>
      </c>
      <c r="AK15" s="80"/>
      <c r="AL15" s="78" t="s">
        <v>173</v>
      </c>
      <c r="AM15" s="80"/>
      <c r="AN15" s="78" t="s">
        <v>174</v>
      </c>
      <c r="AO15" s="80"/>
      <c r="AP15" s="78" t="s">
        <v>12</v>
      </c>
      <c r="AQ15" s="80"/>
      <c r="AR15" s="78" t="s">
        <v>175</v>
      </c>
      <c r="AS15" s="80"/>
      <c r="AT15" s="78" t="s">
        <v>176</v>
      </c>
      <c r="AU15" s="80"/>
      <c r="AV15" s="78" t="s">
        <v>12</v>
      </c>
      <c r="AW15" s="80"/>
      <c r="AX15" s="78"/>
      <c r="AY15" s="80"/>
    </row>
    <row r="16" spans="1:51" ht="90" x14ac:dyDescent="0.2">
      <c r="A16" s="84"/>
      <c r="B16" s="87"/>
      <c r="C16" s="84"/>
      <c r="D16" s="12" t="s">
        <v>13</v>
      </c>
      <c r="E16" s="12" t="s">
        <v>184</v>
      </c>
      <c r="F16" s="12" t="s">
        <v>13</v>
      </c>
      <c r="G16" s="12" t="s">
        <v>184</v>
      </c>
      <c r="H16" s="12" t="s">
        <v>13</v>
      </c>
      <c r="I16" s="12" t="s">
        <v>184</v>
      </c>
      <c r="J16" s="12" t="s">
        <v>13</v>
      </c>
      <c r="K16" s="12" t="s">
        <v>184</v>
      </c>
      <c r="L16" s="12" t="s">
        <v>13</v>
      </c>
      <c r="M16" s="12" t="s">
        <v>184</v>
      </c>
      <c r="N16" s="12" t="s">
        <v>13</v>
      </c>
      <c r="O16" s="12" t="s">
        <v>184</v>
      </c>
      <c r="P16" s="12" t="s">
        <v>13</v>
      </c>
      <c r="Q16" s="12" t="s">
        <v>184</v>
      </c>
      <c r="R16" s="12" t="s">
        <v>13</v>
      </c>
      <c r="S16" s="12" t="s">
        <v>184</v>
      </c>
      <c r="T16" s="12" t="s">
        <v>13</v>
      </c>
      <c r="U16" s="12" t="s">
        <v>184</v>
      </c>
      <c r="V16" s="49" t="s">
        <v>13</v>
      </c>
      <c r="W16" s="12" t="s">
        <v>184</v>
      </c>
      <c r="X16" s="21" t="s">
        <v>13</v>
      </c>
      <c r="Y16" s="12" t="s">
        <v>184</v>
      </c>
      <c r="Z16" s="21" t="s">
        <v>13</v>
      </c>
      <c r="AA16" s="12" t="s">
        <v>184</v>
      </c>
      <c r="AB16" s="21" t="s">
        <v>13</v>
      </c>
      <c r="AC16" s="12" t="s">
        <v>184</v>
      </c>
      <c r="AD16" s="21" t="s">
        <v>13</v>
      </c>
      <c r="AE16" s="12" t="s">
        <v>184</v>
      </c>
      <c r="AF16" s="12" t="s">
        <v>13</v>
      </c>
      <c r="AG16" s="12" t="s">
        <v>184</v>
      </c>
      <c r="AH16" s="12" t="s">
        <v>13</v>
      </c>
      <c r="AI16" s="12" t="s">
        <v>184</v>
      </c>
      <c r="AJ16" s="12" t="s">
        <v>13</v>
      </c>
      <c r="AK16" s="12" t="s">
        <v>184</v>
      </c>
      <c r="AL16" s="12" t="s">
        <v>13</v>
      </c>
      <c r="AM16" s="12" t="s">
        <v>184</v>
      </c>
      <c r="AN16" s="12" t="s">
        <v>13</v>
      </c>
      <c r="AO16" s="12" t="s">
        <v>184</v>
      </c>
      <c r="AP16" s="21" t="s">
        <v>13</v>
      </c>
      <c r="AQ16" s="12" t="s">
        <v>184</v>
      </c>
      <c r="AR16" s="12" t="s">
        <v>13</v>
      </c>
      <c r="AS16" s="12" t="s">
        <v>184</v>
      </c>
      <c r="AT16" s="21" t="s">
        <v>13</v>
      </c>
      <c r="AU16" s="12" t="s">
        <v>184</v>
      </c>
      <c r="AV16" s="12" t="s">
        <v>13</v>
      </c>
      <c r="AW16" s="12" t="s">
        <v>184</v>
      </c>
      <c r="AX16" s="12" t="s">
        <v>13</v>
      </c>
      <c r="AY16" s="12" t="s">
        <v>184</v>
      </c>
    </row>
    <row r="17" spans="1:51" s="3" customFormat="1" ht="15" x14ac:dyDescent="0.2">
      <c r="A17" s="1">
        <v>1</v>
      </c>
      <c r="B17" s="14">
        <v>2</v>
      </c>
      <c r="C17" s="1">
        <v>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151</v>
      </c>
      <c r="K17" s="1" t="s">
        <v>152</v>
      </c>
      <c r="L17" s="1" t="s">
        <v>153</v>
      </c>
      <c r="M17" s="1" t="s">
        <v>154</v>
      </c>
      <c r="N17" s="1" t="s">
        <v>155</v>
      </c>
      <c r="O17" s="1" t="s">
        <v>156</v>
      </c>
      <c r="P17" s="1" t="s">
        <v>157</v>
      </c>
      <c r="Q17" s="1" t="s">
        <v>158</v>
      </c>
      <c r="R17" s="1" t="s">
        <v>159</v>
      </c>
      <c r="S17" s="1" t="s">
        <v>160</v>
      </c>
      <c r="T17" s="1" t="s">
        <v>162</v>
      </c>
      <c r="U17" s="1" t="s">
        <v>163</v>
      </c>
      <c r="V17" s="50" t="s">
        <v>20</v>
      </c>
      <c r="W17" s="1" t="s">
        <v>21</v>
      </c>
      <c r="X17" s="22" t="s">
        <v>22</v>
      </c>
      <c r="Y17" s="1" t="s">
        <v>23</v>
      </c>
      <c r="Z17" s="22" t="s">
        <v>24</v>
      </c>
      <c r="AA17" s="1" t="s">
        <v>25</v>
      </c>
      <c r="AB17" s="22" t="s">
        <v>166</v>
      </c>
      <c r="AC17" s="1" t="s">
        <v>167</v>
      </c>
      <c r="AD17" s="22" t="s">
        <v>168</v>
      </c>
      <c r="AE17" s="1" t="s">
        <v>169</v>
      </c>
      <c r="AF17" s="1" t="s">
        <v>170</v>
      </c>
      <c r="AG17" s="1" t="s">
        <v>171</v>
      </c>
      <c r="AH17" s="1" t="s">
        <v>26</v>
      </c>
      <c r="AI17" s="1" t="s">
        <v>27</v>
      </c>
      <c r="AJ17" s="1" t="s">
        <v>28</v>
      </c>
      <c r="AK17" s="1" t="s">
        <v>29</v>
      </c>
      <c r="AL17" s="1" t="s">
        <v>30</v>
      </c>
      <c r="AM17" s="1" t="s">
        <v>31</v>
      </c>
      <c r="AN17" s="1" t="s">
        <v>32</v>
      </c>
      <c r="AO17" s="1" t="s">
        <v>33</v>
      </c>
      <c r="AP17" s="22" t="s">
        <v>34</v>
      </c>
      <c r="AQ17" s="1" t="s">
        <v>35</v>
      </c>
      <c r="AR17" s="1" t="s">
        <v>36</v>
      </c>
      <c r="AS17" s="1" t="s">
        <v>37</v>
      </c>
      <c r="AT17" s="22" t="s">
        <v>38</v>
      </c>
      <c r="AU17" s="1" t="s">
        <v>39</v>
      </c>
      <c r="AV17" s="1" t="s">
        <v>40</v>
      </c>
      <c r="AW17" s="1" t="s">
        <v>41</v>
      </c>
      <c r="AX17" s="1" t="s">
        <v>42</v>
      </c>
      <c r="AY17" s="1" t="s">
        <v>43</v>
      </c>
    </row>
    <row r="18" spans="1:51" s="20" customFormat="1" ht="25.5" x14ac:dyDescent="0.25">
      <c r="A18" s="16">
        <v>0</v>
      </c>
      <c r="B18" s="17" t="s">
        <v>47</v>
      </c>
      <c r="C18" s="18" t="s">
        <v>181</v>
      </c>
      <c r="D18" s="23">
        <f>D19+D20+D21</f>
        <v>0</v>
      </c>
      <c r="E18" s="23">
        <f t="shared" ref="E18:AY18" si="0">E19+E20+E21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13</v>
      </c>
      <c r="W18" s="23">
        <f t="shared" si="0"/>
        <v>0</v>
      </c>
      <c r="X18" s="23">
        <f t="shared" si="0"/>
        <v>20.68</v>
      </c>
      <c r="Y18" s="23">
        <f t="shared" si="0"/>
        <v>0</v>
      </c>
      <c r="Z18" s="23">
        <f t="shared" si="0"/>
        <v>10.82</v>
      </c>
      <c r="AA18" s="23">
        <f t="shared" si="0"/>
        <v>0</v>
      </c>
      <c r="AB18" s="23">
        <f t="shared" si="0"/>
        <v>36</v>
      </c>
      <c r="AC18" s="23">
        <f t="shared" si="0"/>
        <v>0</v>
      </c>
      <c r="AD18" s="23">
        <f t="shared" si="0"/>
        <v>48</v>
      </c>
      <c r="AE18" s="23">
        <f t="shared" si="0"/>
        <v>0</v>
      </c>
      <c r="AF18" s="23">
        <f t="shared" si="0"/>
        <v>0</v>
      </c>
      <c r="AG18" s="23">
        <f t="shared" si="0"/>
        <v>0</v>
      </c>
      <c r="AH18" s="23">
        <f t="shared" si="0"/>
        <v>0</v>
      </c>
      <c r="AI18" s="23">
        <f t="shared" si="0"/>
        <v>0</v>
      </c>
      <c r="AJ18" s="23">
        <f t="shared" si="0"/>
        <v>0</v>
      </c>
      <c r="AK18" s="23">
        <f t="shared" si="0"/>
        <v>0</v>
      </c>
      <c r="AL18" s="23">
        <f t="shared" si="0"/>
        <v>0</v>
      </c>
      <c r="AM18" s="23">
        <f t="shared" si="0"/>
        <v>0</v>
      </c>
      <c r="AN18" s="23">
        <f t="shared" si="0"/>
        <v>0</v>
      </c>
      <c r="AO18" s="23">
        <f t="shared" si="0"/>
        <v>0</v>
      </c>
      <c r="AP18" s="23">
        <f t="shared" si="0"/>
        <v>2</v>
      </c>
      <c r="AQ18" s="23">
        <f t="shared" si="0"/>
        <v>0</v>
      </c>
      <c r="AR18" s="23">
        <f t="shared" si="0"/>
        <v>4.0040000000000004</v>
      </c>
      <c r="AS18" s="23">
        <f t="shared" si="0"/>
        <v>0</v>
      </c>
      <c r="AT18" s="23">
        <f t="shared" si="0"/>
        <v>14.700999999999999</v>
      </c>
      <c r="AU18" s="23">
        <f t="shared" si="0"/>
        <v>0</v>
      </c>
      <c r="AV18" s="23">
        <f t="shared" si="0"/>
        <v>0</v>
      </c>
      <c r="AW18" s="23">
        <f t="shared" si="0"/>
        <v>0</v>
      </c>
      <c r="AX18" s="23">
        <f t="shared" si="0"/>
        <v>0</v>
      </c>
      <c r="AY18" s="23">
        <f t="shared" si="0"/>
        <v>0</v>
      </c>
    </row>
    <row r="19" spans="1:51" s="20" customFormat="1" ht="25.5" x14ac:dyDescent="0.25">
      <c r="A19" s="16" t="s">
        <v>61</v>
      </c>
      <c r="B19" s="17" t="s">
        <v>62</v>
      </c>
      <c r="C19" s="18" t="s">
        <v>181</v>
      </c>
      <c r="D19" s="23">
        <f>D22</f>
        <v>0</v>
      </c>
      <c r="E19" s="23">
        <f t="shared" ref="E19:AY19" si="1">E22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0</v>
      </c>
      <c r="P19" s="23">
        <f t="shared" si="1"/>
        <v>0</v>
      </c>
      <c r="Q19" s="23">
        <f t="shared" si="1"/>
        <v>0</v>
      </c>
      <c r="R19" s="23">
        <f t="shared" si="1"/>
        <v>0</v>
      </c>
      <c r="S19" s="23">
        <f t="shared" si="1"/>
        <v>0</v>
      </c>
      <c r="T19" s="23">
        <f t="shared" si="1"/>
        <v>0</v>
      </c>
      <c r="U19" s="23">
        <f t="shared" si="1"/>
        <v>0</v>
      </c>
      <c r="V19" s="23">
        <f t="shared" si="1"/>
        <v>0</v>
      </c>
      <c r="W19" s="23">
        <f t="shared" si="1"/>
        <v>0</v>
      </c>
      <c r="X19" s="23">
        <f t="shared" si="1"/>
        <v>0</v>
      </c>
      <c r="Y19" s="23">
        <f t="shared" si="1"/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23">
        <f t="shared" si="1"/>
        <v>0</v>
      </c>
      <c r="AD19" s="23">
        <f t="shared" si="1"/>
        <v>0</v>
      </c>
      <c r="AE19" s="23">
        <f t="shared" si="1"/>
        <v>0</v>
      </c>
      <c r="AF19" s="23">
        <f t="shared" si="1"/>
        <v>0</v>
      </c>
      <c r="AG19" s="23">
        <f t="shared" si="1"/>
        <v>0</v>
      </c>
      <c r="AH19" s="23">
        <f t="shared" si="1"/>
        <v>0</v>
      </c>
      <c r="AI19" s="23">
        <f t="shared" si="1"/>
        <v>0</v>
      </c>
      <c r="AJ19" s="23">
        <f t="shared" si="1"/>
        <v>0</v>
      </c>
      <c r="AK19" s="23">
        <f t="shared" si="1"/>
        <v>0</v>
      </c>
      <c r="AL19" s="23">
        <f t="shared" si="1"/>
        <v>0</v>
      </c>
      <c r="AM19" s="23">
        <f t="shared" si="1"/>
        <v>0</v>
      </c>
      <c r="AN19" s="23">
        <f t="shared" si="1"/>
        <v>0</v>
      </c>
      <c r="AO19" s="23">
        <f t="shared" si="1"/>
        <v>0</v>
      </c>
      <c r="AP19" s="23">
        <f t="shared" si="1"/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0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</row>
    <row r="20" spans="1:51" s="20" customFormat="1" ht="25.5" x14ac:dyDescent="0.25">
      <c r="A20" s="16" t="s">
        <v>63</v>
      </c>
      <c r="B20" s="17" t="s">
        <v>183</v>
      </c>
      <c r="C20" s="18" t="s">
        <v>181</v>
      </c>
      <c r="D20" s="23">
        <f t="shared" ref="D20:AY20" si="2">D30</f>
        <v>0</v>
      </c>
      <c r="E20" s="23">
        <f t="shared" si="2"/>
        <v>0</v>
      </c>
      <c r="F20" s="23">
        <f t="shared" si="2"/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</v>
      </c>
      <c r="O20" s="23">
        <f t="shared" si="2"/>
        <v>0</v>
      </c>
      <c r="P20" s="23">
        <f t="shared" si="2"/>
        <v>0</v>
      </c>
      <c r="Q20" s="23">
        <f t="shared" si="2"/>
        <v>0</v>
      </c>
      <c r="R20" s="23">
        <f t="shared" si="2"/>
        <v>0</v>
      </c>
      <c r="S20" s="23">
        <f t="shared" si="2"/>
        <v>0</v>
      </c>
      <c r="T20" s="23">
        <f t="shared" si="2"/>
        <v>0</v>
      </c>
      <c r="U20" s="23">
        <f t="shared" si="2"/>
        <v>0</v>
      </c>
      <c r="V20" s="23">
        <f t="shared" si="2"/>
        <v>13</v>
      </c>
      <c r="W20" s="23">
        <f t="shared" si="2"/>
        <v>0</v>
      </c>
      <c r="X20" s="23">
        <f t="shared" si="2"/>
        <v>20.68</v>
      </c>
      <c r="Y20" s="23">
        <f t="shared" si="2"/>
        <v>0</v>
      </c>
      <c r="Z20" s="23">
        <f t="shared" si="2"/>
        <v>10.82</v>
      </c>
      <c r="AA20" s="23">
        <f t="shared" si="2"/>
        <v>0</v>
      </c>
      <c r="AB20" s="23">
        <f t="shared" si="2"/>
        <v>36</v>
      </c>
      <c r="AC20" s="23">
        <f t="shared" si="2"/>
        <v>0</v>
      </c>
      <c r="AD20" s="23">
        <f t="shared" si="2"/>
        <v>48</v>
      </c>
      <c r="AE20" s="23">
        <f t="shared" si="2"/>
        <v>0</v>
      </c>
      <c r="AF20" s="23">
        <f t="shared" si="2"/>
        <v>0</v>
      </c>
      <c r="AG20" s="23">
        <f t="shared" si="2"/>
        <v>0</v>
      </c>
      <c r="AH20" s="23">
        <f t="shared" si="2"/>
        <v>0</v>
      </c>
      <c r="AI20" s="23">
        <f t="shared" si="2"/>
        <v>0</v>
      </c>
      <c r="AJ20" s="23">
        <f t="shared" si="2"/>
        <v>0</v>
      </c>
      <c r="AK20" s="23">
        <f t="shared" si="2"/>
        <v>0</v>
      </c>
      <c r="AL20" s="23">
        <f t="shared" si="2"/>
        <v>0</v>
      </c>
      <c r="AM20" s="23">
        <f t="shared" si="2"/>
        <v>0</v>
      </c>
      <c r="AN20" s="23">
        <f t="shared" si="2"/>
        <v>0</v>
      </c>
      <c r="AO20" s="23">
        <f t="shared" si="2"/>
        <v>0</v>
      </c>
      <c r="AP20" s="23">
        <f t="shared" si="2"/>
        <v>0</v>
      </c>
      <c r="AQ20" s="23">
        <f t="shared" si="2"/>
        <v>0</v>
      </c>
      <c r="AR20" s="23">
        <f t="shared" si="2"/>
        <v>1.6440000000000001</v>
      </c>
      <c r="AS20" s="23">
        <f t="shared" si="2"/>
        <v>0</v>
      </c>
      <c r="AT20" s="23">
        <f t="shared" si="2"/>
        <v>0</v>
      </c>
      <c r="AU20" s="23">
        <f t="shared" si="2"/>
        <v>0</v>
      </c>
      <c r="AV20" s="23">
        <f t="shared" si="2"/>
        <v>0</v>
      </c>
      <c r="AW20" s="23">
        <f t="shared" si="2"/>
        <v>0</v>
      </c>
      <c r="AX20" s="23">
        <f t="shared" si="2"/>
        <v>0</v>
      </c>
      <c r="AY20" s="23">
        <f t="shared" si="2"/>
        <v>0</v>
      </c>
    </row>
    <row r="21" spans="1:51" s="20" customFormat="1" ht="12.75" x14ac:dyDescent="0.25">
      <c r="A21" s="16" t="s">
        <v>72</v>
      </c>
      <c r="B21" s="17" t="s">
        <v>73</v>
      </c>
      <c r="C21" s="18" t="s">
        <v>181</v>
      </c>
      <c r="D21" s="23">
        <f>D90</f>
        <v>0</v>
      </c>
      <c r="E21" s="23">
        <f t="shared" ref="E21:AY21" si="3">E90</f>
        <v>0</v>
      </c>
      <c r="F21" s="23">
        <f t="shared" si="3"/>
        <v>0</v>
      </c>
      <c r="G21" s="23">
        <f t="shared" si="3"/>
        <v>0</v>
      </c>
      <c r="H21" s="23">
        <f t="shared" si="3"/>
        <v>0</v>
      </c>
      <c r="I21" s="23">
        <f t="shared" si="3"/>
        <v>0</v>
      </c>
      <c r="J21" s="23">
        <f t="shared" si="3"/>
        <v>0</v>
      </c>
      <c r="K21" s="23">
        <f t="shared" si="3"/>
        <v>0</v>
      </c>
      <c r="L21" s="23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  <c r="R21" s="23">
        <f t="shared" si="3"/>
        <v>0</v>
      </c>
      <c r="S21" s="23">
        <f t="shared" si="3"/>
        <v>0</v>
      </c>
      <c r="T21" s="23">
        <f t="shared" si="3"/>
        <v>0</v>
      </c>
      <c r="U21" s="23">
        <f t="shared" si="3"/>
        <v>0</v>
      </c>
      <c r="V21" s="23">
        <f t="shared" si="3"/>
        <v>0</v>
      </c>
      <c r="W21" s="23">
        <f t="shared" si="3"/>
        <v>0</v>
      </c>
      <c r="X21" s="23">
        <f t="shared" si="3"/>
        <v>0</v>
      </c>
      <c r="Y21" s="23">
        <f t="shared" si="3"/>
        <v>0</v>
      </c>
      <c r="Z21" s="23">
        <f t="shared" si="3"/>
        <v>0</v>
      </c>
      <c r="AA21" s="23">
        <f t="shared" si="3"/>
        <v>0</v>
      </c>
      <c r="AB21" s="23">
        <f t="shared" si="3"/>
        <v>0</v>
      </c>
      <c r="AC21" s="23">
        <f t="shared" si="3"/>
        <v>0</v>
      </c>
      <c r="AD21" s="23">
        <f t="shared" si="3"/>
        <v>0</v>
      </c>
      <c r="AE21" s="23">
        <f t="shared" si="3"/>
        <v>0</v>
      </c>
      <c r="AF21" s="23">
        <f t="shared" si="3"/>
        <v>0</v>
      </c>
      <c r="AG21" s="23">
        <f t="shared" si="3"/>
        <v>0</v>
      </c>
      <c r="AH21" s="23">
        <f t="shared" si="3"/>
        <v>0</v>
      </c>
      <c r="AI21" s="23">
        <f t="shared" si="3"/>
        <v>0</v>
      </c>
      <c r="AJ21" s="23">
        <f t="shared" si="3"/>
        <v>0</v>
      </c>
      <c r="AK21" s="23">
        <f t="shared" si="3"/>
        <v>0</v>
      </c>
      <c r="AL21" s="23">
        <f t="shared" si="3"/>
        <v>0</v>
      </c>
      <c r="AM21" s="23">
        <f t="shared" si="3"/>
        <v>0</v>
      </c>
      <c r="AN21" s="23">
        <f t="shared" si="3"/>
        <v>0</v>
      </c>
      <c r="AO21" s="23">
        <f t="shared" si="3"/>
        <v>0</v>
      </c>
      <c r="AP21" s="23">
        <f t="shared" si="3"/>
        <v>2</v>
      </c>
      <c r="AQ21" s="23">
        <f t="shared" si="3"/>
        <v>0</v>
      </c>
      <c r="AR21" s="23">
        <f t="shared" si="3"/>
        <v>2.3600000000000003</v>
      </c>
      <c r="AS21" s="23">
        <f t="shared" si="3"/>
        <v>0</v>
      </c>
      <c r="AT21" s="23">
        <f t="shared" si="3"/>
        <v>14.700999999999999</v>
      </c>
      <c r="AU21" s="23">
        <f t="shared" si="3"/>
        <v>0</v>
      </c>
      <c r="AV21" s="23">
        <f t="shared" si="3"/>
        <v>0</v>
      </c>
      <c r="AW21" s="23">
        <f t="shared" si="3"/>
        <v>0</v>
      </c>
      <c r="AX21" s="23">
        <f t="shared" si="3"/>
        <v>0</v>
      </c>
      <c r="AY21" s="23">
        <f t="shared" si="3"/>
        <v>0</v>
      </c>
    </row>
    <row r="22" spans="1:51" s="70" customFormat="1" ht="25.5" x14ac:dyDescent="0.25">
      <c r="A22" s="69" t="s">
        <v>48</v>
      </c>
      <c r="B22" s="32" t="s">
        <v>49</v>
      </c>
      <c r="C22" s="33" t="s">
        <v>181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</row>
    <row r="23" spans="1:51" s="70" customFormat="1" ht="38.25" x14ac:dyDescent="0.25">
      <c r="A23" s="69" t="s">
        <v>50</v>
      </c>
      <c r="B23" s="32" t="s">
        <v>51</v>
      </c>
      <c r="C23" s="33" t="s">
        <v>181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  <c r="AX23" s="34">
        <v>0</v>
      </c>
      <c r="AY23" s="34">
        <v>0</v>
      </c>
    </row>
    <row r="24" spans="1:51" s="52" customFormat="1" ht="76.5" x14ac:dyDescent="0.25">
      <c r="A24" s="69" t="s">
        <v>53</v>
      </c>
      <c r="B24" s="32" t="s">
        <v>380</v>
      </c>
      <c r="C24" s="51" t="s">
        <v>381</v>
      </c>
      <c r="D24" s="33" t="s">
        <v>181</v>
      </c>
      <c r="E24" s="33" t="s">
        <v>181</v>
      </c>
      <c r="F24" s="33" t="s">
        <v>181</v>
      </c>
      <c r="G24" s="33" t="s">
        <v>181</v>
      </c>
      <c r="H24" s="33" t="s">
        <v>181</v>
      </c>
      <c r="I24" s="33" t="s">
        <v>181</v>
      </c>
      <c r="J24" s="33" t="s">
        <v>181</v>
      </c>
      <c r="K24" s="33" t="s">
        <v>181</v>
      </c>
      <c r="L24" s="33" t="s">
        <v>181</v>
      </c>
      <c r="M24" s="33" t="s">
        <v>181</v>
      </c>
      <c r="N24" s="33" t="s">
        <v>181</v>
      </c>
      <c r="O24" s="33" t="s">
        <v>181</v>
      </c>
      <c r="P24" s="33" t="s">
        <v>181</v>
      </c>
      <c r="Q24" s="33" t="s">
        <v>181</v>
      </c>
      <c r="R24" s="33" t="s">
        <v>181</v>
      </c>
      <c r="S24" s="33" t="s">
        <v>181</v>
      </c>
      <c r="T24" s="33" t="s">
        <v>181</v>
      </c>
      <c r="U24" s="33" t="s">
        <v>181</v>
      </c>
      <c r="V24" s="33" t="s">
        <v>181</v>
      </c>
      <c r="W24" s="33" t="s">
        <v>181</v>
      </c>
      <c r="X24" s="33" t="s">
        <v>181</v>
      </c>
      <c r="Y24" s="33" t="s">
        <v>181</v>
      </c>
      <c r="Z24" s="33" t="s">
        <v>181</v>
      </c>
      <c r="AA24" s="33" t="s">
        <v>181</v>
      </c>
      <c r="AB24" s="33" t="s">
        <v>181</v>
      </c>
      <c r="AC24" s="33" t="s">
        <v>181</v>
      </c>
      <c r="AD24" s="33" t="s">
        <v>181</v>
      </c>
      <c r="AE24" s="33" t="s">
        <v>181</v>
      </c>
      <c r="AF24" s="33" t="s">
        <v>181</v>
      </c>
      <c r="AG24" s="33" t="s">
        <v>181</v>
      </c>
      <c r="AH24" s="33" t="s">
        <v>181</v>
      </c>
      <c r="AI24" s="33" t="s">
        <v>181</v>
      </c>
      <c r="AJ24" s="33" t="s">
        <v>181</v>
      </c>
      <c r="AK24" s="33" t="s">
        <v>181</v>
      </c>
      <c r="AL24" s="33" t="s">
        <v>181</v>
      </c>
      <c r="AM24" s="33" t="s">
        <v>181</v>
      </c>
      <c r="AN24" s="33" t="s">
        <v>181</v>
      </c>
      <c r="AO24" s="33" t="s">
        <v>181</v>
      </c>
      <c r="AP24" s="33" t="s">
        <v>181</v>
      </c>
      <c r="AQ24" s="33" t="s">
        <v>181</v>
      </c>
      <c r="AR24" s="33" t="s">
        <v>181</v>
      </c>
      <c r="AS24" s="33" t="s">
        <v>181</v>
      </c>
      <c r="AT24" s="33" t="s">
        <v>181</v>
      </c>
      <c r="AU24" s="33" t="s">
        <v>181</v>
      </c>
      <c r="AV24" s="33" t="s">
        <v>181</v>
      </c>
      <c r="AW24" s="33" t="s">
        <v>181</v>
      </c>
      <c r="AX24" s="33" t="s">
        <v>181</v>
      </c>
      <c r="AY24" s="33" t="s">
        <v>181</v>
      </c>
    </row>
    <row r="25" spans="1:51" s="52" customFormat="1" ht="51" x14ac:dyDescent="0.25">
      <c r="A25" s="69" t="s">
        <v>54</v>
      </c>
      <c r="B25" s="32" t="s">
        <v>52</v>
      </c>
      <c r="C25" s="51" t="s">
        <v>181</v>
      </c>
      <c r="D25" s="33" t="s">
        <v>181</v>
      </c>
      <c r="E25" s="33" t="s">
        <v>181</v>
      </c>
      <c r="F25" s="33" t="s">
        <v>181</v>
      </c>
      <c r="G25" s="33" t="s">
        <v>181</v>
      </c>
      <c r="H25" s="33" t="s">
        <v>181</v>
      </c>
      <c r="I25" s="33" t="s">
        <v>181</v>
      </c>
      <c r="J25" s="33" t="s">
        <v>181</v>
      </c>
      <c r="K25" s="33" t="s">
        <v>181</v>
      </c>
      <c r="L25" s="33" t="s">
        <v>181</v>
      </c>
      <c r="M25" s="33" t="s">
        <v>181</v>
      </c>
      <c r="N25" s="33" t="s">
        <v>181</v>
      </c>
      <c r="O25" s="33" t="s">
        <v>181</v>
      </c>
      <c r="P25" s="33" t="s">
        <v>181</v>
      </c>
      <c r="Q25" s="33" t="s">
        <v>181</v>
      </c>
      <c r="R25" s="33" t="s">
        <v>181</v>
      </c>
      <c r="S25" s="33" t="s">
        <v>181</v>
      </c>
      <c r="T25" s="33" t="s">
        <v>181</v>
      </c>
      <c r="U25" s="33" t="s">
        <v>181</v>
      </c>
      <c r="V25" s="33" t="s">
        <v>181</v>
      </c>
      <c r="W25" s="33" t="s">
        <v>181</v>
      </c>
      <c r="X25" s="33" t="s">
        <v>181</v>
      </c>
      <c r="Y25" s="33" t="s">
        <v>181</v>
      </c>
      <c r="Z25" s="33" t="s">
        <v>181</v>
      </c>
      <c r="AA25" s="33" t="s">
        <v>181</v>
      </c>
      <c r="AB25" s="33" t="s">
        <v>181</v>
      </c>
      <c r="AC25" s="33" t="s">
        <v>181</v>
      </c>
      <c r="AD25" s="33" t="s">
        <v>181</v>
      </c>
      <c r="AE25" s="33" t="s">
        <v>181</v>
      </c>
      <c r="AF25" s="33" t="s">
        <v>181</v>
      </c>
      <c r="AG25" s="33" t="s">
        <v>181</v>
      </c>
      <c r="AH25" s="33" t="s">
        <v>181</v>
      </c>
      <c r="AI25" s="33" t="s">
        <v>181</v>
      </c>
      <c r="AJ25" s="33" t="s">
        <v>181</v>
      </c>
      <c r="AK25" s="33" t="s">
        <v>181</v>
      </c>
      <c r="AL25" s="33" t="s">
        <v>181</v>
      </c>
      <c r="AM25" s="33" t="s">
        <v>181</v>
      </c>
      <c r="AN25" s="33" t="s">
        <v>181</v>
      </c>
      <c r="AO25" s="33" t="s">
        <v>181</v>
      </c>
      <c r="AP25" s="33" t="s">
        <v>181</v>
      </c>
      <c r="AQ25" s="33" t="s">
        <v>181</v>
      </c>
      <c r="AR25" s="33" t="s">
        <v>181</v>
      </c>
      <c r="AS25" s="33" t="s">
        <v>181</v>
      </c>
      <c r="AT25" s="33" t="s">
        <v>181</v>
      </c>
      <c r="AU25" s="33" t="s">
        <v>181</v>
      </c>
      <c r="AV25" s="33" t="s">
        <v>181</v>
      </c>
      <c r="AW25" s="33" t="s">
        <v>181</v>
      </c>
      <c r="AX25" s="33" t="s">
        <v>181</v>
      </c>
      <c r="AY25" s="33" t="s">
        <v>181</v>
      </c>
    </row>
    <row r="26" spans="1:51" s="52" customFormat="1" ht="38.25" x14ac:dyDescent="0.25">
      <c r="A26" s="71" t="s">
        <v>56</v>
      </c>
      <c r="B26" s="72" t="s">
        <v>55</v>
      </c>
      <c r="C26" s="51" t="s">
        <v>382</v>
      </c>
      <c r="D26" s="33" t="s">
        <v>181</v>
      </c>
      <c r="E26" s="33" t="s">
        <v>181</v>
      </c>
      <c r="F26" s="33" t="s">
        <v>181</v>
      </c>
      <c r="G26" s="33" t="s">
        <v>181</v>
      </c>
      <c r="H26" s="33" t="s">
        <v>181</v>
      </c>
      <c r="I26" s="33" t="s">
        <v>181</v>
      </c>
      <c r="J26" s="33" t="s">
        <v>181</v>
      </c>
      <c r="K26" s="33" t="s">
        <v>181</v>
      </c>
      <c r="L26" s="33" t="s">
        <v>181</v>
      </c>
      <c r="M26" s="33" t="s">
        <v>181</v>
      </c>
      <c r="N26" s="33" t="s">
        <v>181</v>
      </c>
      <c r="O26" s="33" t="s">
        <v>181</v>
      </c>
      <c r="P26" s="33" t="s">
        <v>181</v>
      </c>
      <c r="Q26" s="33" t="s">
        <v>181</v>
      </c>
      <c r="R26" s="33" t="s">
        <v>181</v>
      </c>
      <c r="S26" s="33" t="s">
        <v>181</v>
      </c>
      <c r="T26" s="33" t="s">
        <v>181</v>
      </c>
      <c r="U26" s="33" t="s">
        <v>181</v>
      </c>
      <c r="V26" s="33" t="s">
        <v>181</v>
      </c>
      <c r="W26" s="33" t="s">
        <v>181</v>
      </c>
      <c r="X26" s="33" t="s">
        <v>181</v>
      </c>
      <c r="Y26" s="33" t="s">
        <v>181</v>
      </c>
      <c r="Z26" s="33" t="s">
        <v>181</v>
      </c>
      <c r="AA26" s="33" t="s">
        <v>181</v>
      </c>
      <c r="AB26" s="33" t="s">
        <v>181</v>
      </c>
      <c r="AC26" s="33" t="s">
        <v>181</v>
      </c>
      <c r="AD26" s="33" t="s">
        <v>181</v>
      </c>
      <c r="AE26" s="33" t="s">
        <v>181</v>
      </c>
      <c r="AF26" s="33" t="s">
        <v>181</v>
      </c>
      <c r="AG26" s="33" t="s">
        <v>181</v>
      </c>
      <c r="AH26" s="33" t="s">
        <v>181</v>
      </c>
      <c r="AI26" s="33" t="s">
        <v>181</v>
      </c>
      <c r="AJ26" s="33" t="s">
        <v>181</v>
      </c>
      <c r="AK26" s="33" t="s">
        <v>181</v>
      </c>
      <c r="AL26" s="33" t="s">
        <v>181</v>
      </c>
      <c r="AM26" s="33" t="s">
        <v>181</v>
      </c>
      <c r="AN26" s="33" t="s">
        <v>181</v>
      </c>
      <c r="AO26" s="33" t="s">
        <v>181</v>
      </c>
      <c r="AP26" s="33" t="s">
        <v>181</v>
      </c>
      <c r="AQ26" s="33" t="s">
        <v>181</v>
      </c>
      <c r="AR26" s="33" t="s">
        <v>181</v>
      </c>
      <c r="AS26" s="33" t="s">
        <v>181</v>
      </c>
      <c r="AT26" s="33" t="s">
        <v>181</v>
      </c>
      <c r="AU26" s="33" t="s">
        <v>181</v>
      </c>
      <c r="AV26" s="33" t="s">
        <v>181</v>
      </c>
      <c r="AW26" s="33" t="s">
        <v>181</v>
      </c>
      <c r="AX26" s="33" t="s">
        <v>181</v>
      </c>
      <c r="AY26" s="33" t="s">
        <v>181</v>
      </c>
    </row>
    <row r="27" spans="1:51" s="35" customFormat="1" ht="76.5" x14ac:dyDescent="0.2">
      <c r="A27" s="31" t="s">
        <v>135</v>
      </c>
      <c r="B27" s="32" t="s">
        <v>383</v>
      </c>
      <c r="C27" s="33" t="s">
        <v>181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</row>
    <row r="28" spans="1:51" s="39" customFormat="1" ht="63.75" x14ac:dyDescent="0.2">
      <c r="A28" s="31" t="s">
        <v>91</v>
      </c>
      <c r="B28" s="32" t="s">
        <v>92</v>
      </c>
      <c r="C28" s="33" t="s">
        <v>181</v>
      </c>
      <c r="D28" s="33" t="s">
        <v>181</v>
      </c>
      <c r="E28" s="33" t="s">
        <v>181</v>
      </c>
      <c r="F28" s="33" t="s">
        <v>181</v>
      </c>
      <c r="G28" s="33" t="s">
        <v>181</v>
      </c>
      <c r="H28" s="33" t="s">
        <v>181</v>
      </c>
      <c r="I28" s="33" t="s">
        <v>181</v>
      </c>
      <c r="J28" s="33" t="s">
        <v>181</v>
      </c>
      <c r="K28" s="33" t="s">
        <v>181</v>
      </c>
      <c r="L28" s="33" t="s">
        <v>181</v>
      </c>
      <c r="M28" s="33" t="s">
        <v>181</v>
      </c>
      <c r="N28" s="33" t="s">
        <v>181</v>
      </c>
      <c r="O28" s="33" t="s">
        <v>181</v>
      </c>
      <c r="P28" s="33" t="s">
        <v>181</v>
      </c>
      <c r="Q28" s="33" t="s">
        <v>181</v>
      </c>
      <c r="R28" s="33" t="s">
        <v>181</v>
      </c>
      <c r="S28" s="33" t="s">
        <v>181</v>
      </c>
      <c r="T28" s="33" t="s">
        <v>181</v>
      </c>
      <c r="U28" s="33" t="s">
        <v>181</v>
      </c>
      <c r="V28" s="33" t="s">
        <v>181</v>
      </c>
      <c r="W28" s="33" t="s">
        <v>181</v>
      </c>
      <c r="X28" s="33" t="s">
        <v>181</v>
      </c>
      <c r="Y28" s="33" t="s">
        <v>181</v>
      </c>
      <c r="Z28" s="33" t="s">
        <v>181</v>
      </c>
      <c r="AA28" s="33" t="s">
        <v>181</v>
      </c>
      <c r="AB28" s="33" t="s">
        <v>181</v>
      </c>
      <c r="AC28" s="33" t="s">
        <v>181</v>
      </c>
      <c r="AD28" s="33" t="s">
        <v>181</v>
      </c>
      <c r="AE28" s="33" t="s">
        <v>181</v>
      </c>
      <c r="AF28" s="33" t="s">
        <v>181</v>
      </c>
      <c r="AG28" s="33" t="s">
        <v>181</v>
      </c>
      <c r="AH28" s="33" t="s">
        <v>181</v>
      </c>
      <c r="AI28" s="33" t="s">
        <v>181</v>
      </c>
      <c r="AJ28" s="33" t="s">
        <v>181</v>
      </c>
      <c r="AK28" s="33" t="s">
        <v>181</v>
      </c>
      <c r="AL28" s="33" t="s">
        <v>181</v>
      </c>
      <c r="AM28" s="33" t="s">
        <v>181</v>
      </c>
      <c r="AN28" s="33" t="s">
        <v>181</v>
      </c>
      <c r="AO28" s="33" t="s">
        <v>181</v>
      </c>
      <c r="AP28" s="33" t="s">
        <v>181</v>
      </c>
      <c r="AQ28" s="33" t="s">
        <v>181</v>
      </c>
      <c r="AR28" s="33" t="s">
        <v>181</v>
      </c>
      <c r="AS28" s="33" t="s">
        <v>181</v>
      </c>
      <c r="AT28" s="33" t="s">
        <v>181</v>
      </c>
      <c r="AU28" s="33" t="s">
        <v>181</v>
      </c>
      <c r="AV28" s="33" t="s">
        <v>181</v>
      </c>
      <c r="AW28" s="33" t="s">
        <v>181</v>
      </c>
      <c r="AX28" s="33" t="s">
        <v>181</v>
      </c>
      <c r="AY28" s="33" t="s">
        <v>181</v>
      </c>
    </row>
    <row r="29" spans="1:51" s="39" customFormat="1" ht="63.75" x14ac:dyDescent="0.2">
      <c r="A29" s="31" t="s">
        <v>93</v>
      </c>
      <c r="B29" s="32" t="s">
        <v>148</v>
      </c>
      <c r="C29" s="51" t="s">
        <v>181</v>
      </c>
      <c r="D29" s="33" t="s">
        <v>181</v>
      </c>
      <c r="E29" s="33" t="s">
        <v>181</v>
      </c>
      <c r="F29" s="33" t="s">
        <v>181</v>
      </c>
      <c r="G29" s="33" t="s">
        <v>181</v>
      </c>
      <c r="H29" s="33" t="s">
        <v>181</v>
      </c>
      <c r="I29" s="33" t="s">
        <v>181</v>
      </c>
      <c r="J29" s="33" t="s">
        <v>181</v>
      </c>
      <c r="K29" s="33" t="s">
        <v>181</v>
      </c>
      <c r="L29" s="33" t="s">
        <v>181</v>
      </c>
      <c r="M29" s="33" t="s">
        <v>181</v>
      </c>
      <c r="N29" s="33" t="s">
        <v>181</v>
      </c>
      <c r="O29" s="33" t="s">
        <v>181</v>
      </c>
      <c r="P29" s="33" t="s">
        <v>181</v>
      </c>
      <c r="Q29" s="33" t="s">
        <v>181</v>
      </c>
      <c r="R29" s="33" t="s">
        <v>181</v>
      </c>
      <c r="S29" s="33" t="s">
        <v>181</v>
      </c>
      <c r="T29" s="33" t="s">
        <v>181</v>
      </c>
      <c r="U29" s="33" t="s">
        <v>181</v>
      </c>
      <c r="V29" s="33" t="s">
        <v>181</v>
      </c>
      <c r="W29" s="33" t="s">
        <v>181</v>
      </c>
      <c r="X29" s="33" t="s">
        <v>181</v>
      </c>
      <c r="Y29" s="33" t="s">
        <v>181</v>
      </c>
      <c r="Z29" s="33" t="s">
        <v>181</v>
      </c>
      <c r="AA29" s="33" t="s">
        <v>181</v>
      </c>
      <c r="AB29" s="33" t="s">
        <v>181</v>
      </c>
      <c r="AC29" s="33" t="s">
        <v>181</v>
      </c>
      <c r="AD29" s="33" t="s">
        <v>181</v>
      </c>
      <c r="AE29" s="33" t="s">
        <v>181</v>
      </c>
      <c r="AF29" s="33" t="s">
        <v>181</v>
      </c>
      <c r="AG29" s="33" t="s">
        <v>181</v>
      </c>
      <c r="AH29" s="33" t="s">
        <v>181</v>
      </c>
      <c r="AI29" s="33" t="s">
        <v>181</v>
      </c>
      <c r="AJ29" s="33" t="s">
        <v>181</v>
      </c>
      <c r="AK29" s="33" t="s">
        <v>181</v>
      </c>
      <c r="AL29" s="33" t="s">
        <v>181</v>
      </c>
      <c r="AM29" s="33" t="s">
        <v>181</v>
      </c>
      <c r="AN29" s="33" t="s">
        <v>181</v>
      </c>
      <c r="AO29" s="33" t="s">
        <v>181</v>
      </c>
      <c r="AP29" s="33" t="s">
        <v>181</v>
      </c>
      <c r="AQ29" s="33" t="s">
        <v>181</v>
      </c>
      <c r="AR29" s="33" t="s">
        <v>181</v>
      </c>
      <c r="AS29" s="33" t="s">
        <v>181</v>
      </c>
      <c r="AT29" s="33" t="s">
        <v>181</v>
      </c>
      <c r="AU29" s="33" t="s">
        <v>181</v>
      </c>
      <c r="AV29" s="33" t="s">
        <v>181</v>
      </c>
      <c r="AW29" s="33" t="s">
        <v>181</v>
      </c>
      <c r="AX29" s="33" t="s">
        <v>181</v>
      </c>
      <c r="AY29" s="33" t="s">
        <v>181</v>
      </c>
    </row>
    <row r="30" spans="1:51" s="20" customFormat="1" ht="25.5" x14ac:dyDescent="0.25">
      <c r="A30" s="16" t="s">
        <v>136</v>
      </c>
      <c r="B30" s="17" t="s">
        <v>94</v>
      </c>
      <c r="C30" s="18"/>
      <c r="D30" s="19">
        <f>D31+D64+D86</f>
        <v>0</v>
      </c>
      <c r="E30" s="19">
        <f t="shared" ref="E30:AE30" si="4">E31+E64+E86</f>
        <v>0</v>
      </c>
      <c r="F30" s="19">
        <f t="shared" si="4"/>
        <v>0</v>
      </c>
      <c r="G30" s="19">
        <f t="shared" si="4"/>
        <v>0</v>
      </c>
      <c r="H30" s="19">
        <f t="shared" si="4"/>
        <v>0</v>
      </c>
      <c r="I30" s="19">
        <f t="shared" si="4"/>
        <v>0</v>
      </c>
      <c r="J30" s="19">
        <f t="shared" si="4"/>
        <v>0</v>
      </c>
      <c r="K30" s="19">
        <f t="shared" si="4"/>
        <v>0</v>
      </c>
      <c r="L30" s="19">
        <f t="shared" si="4"/>
        <v>0</v>
      </c>
      <c r="M30" s="19">
        <f t="shared" si="4"/>
        <v>0</v>
      </c>
      <c r="N30" s="19">
        <f t="shared" si="4"/>
        <v>0</v>
      </c>
      <c r="O30" s="19">
        <f t="shared" si="4"/>
        <v>0</v>
      </c>
      <c r="P30" s="19">
        <f t="shared" si="4"/>
        <v>0</v>
      </c>
      <c r="Q30" s="19">
        <f t="shared" si="4"/>
        <v>0</v>
      </c>
      <c r="R30" s="19">
        <f t="shared" si="4"/>
        <v>0</v>
      </c>
      <c r="S30" s="19">
        <f t="shared" si="4"/>
        <v>0</v>
      </c>
      <c r="T30" s="19">
        <f t="shared" si="4"/>
        <v>0</v>
      </c>
      <c r="U30" s="19">
        <f t="shared" si="4"/>
        <v>0</v>
      </c>
      <c r="V30" s="19">
        <f t="shared" si="4"/>
        <v>13</v>
      </c>
      <c r="W30" s="19">
        <f t="shared" si="4"/>
        <v>0</v>
      </c>
      <c r="X30" s="19">
        <f t="shared" si="4"/>
        <v>20.68</v>
      </c>
      <c r="Y30" s="19">
        <f t="shared" si="4"/>
        <v>0</v>
      </c>
      <c r="Z30" s="19">
        <f t="shared" si="4"/>
        <v>10.82</v>
      </c>
      <c r="AA30" s="19">
        <f t="shared" si="4"/>
        <v>0</v>
      </c>
      <c r="AB30" s="19">
        <f t="shared" si="4"/>
        <v>36</v>
      </c>
      <c r="AC30" s="19">
        <f t="shared" si="4"/>
        <v>0</v>
      </c>
      <c r="AD30" s="19">
        <f t="shared" si="4"/>
        <v>48</v>
      </c>
      <c r="AE30" s="19">
        <f t="shared" si="4"/>
        <v>0</v>
      </c>
      <c r="AF30" s="19">
        <f>AF31+AF64+AF86</f>
        <v>0</v>
      </c>
      <c r="AG30" s="19">
        <f t="shared" ref="AG30" si="5">AG31+AG64+AG86</f>
        <v>0</v>
      </c>
      <c r="AH30" s="19">
        <f t="shared" ref="AH30" si="6">AH31+AH64+AH86</f>
        <v>0</v>
      </c>
      <c r="AI30" s="19">
        <f t="shared" ref="AI30" si="7">AI31+AI64+AI86</f>
        <v>0</v>
      </c>
      <c r="AJ30" s="19">
        <f t="shared" ref="AJ30" si="8">AJ31+AJ64+AJ86</f>
        <v>0</v>
      </c>
      <c r="AK30" s="19">
        <f t="shared" ref="AK30" si="9">AK31+AK64+AK86</f>
        <v>0</v>
      </c>
      <c r="AL30" s="19">
        <f t="shared" ref="AL30" si="10">AL31+AL64+AL86</f>
        <v>0</v>
      </c>
      <c r="AM30" s="19">
        <f t="shared" ref="AM30" si="11">AM31+AM64+AM86</f>
        <v>0</v>
      </c>
      <c r="AN30" s="19">
        <f t="shared" ref="AN30" si="12">AN31+AN64+AN86</f>
        <v>0</v>
      </c>
      <c r="AO30" s="19">
        <f t="shared" ref="AO30" si="13">AO31+AO64+AO86</f>
        <v>0</v>
      </c>
      <c r="AP30" s="19">
        <f t="shared" ref="AP30" si="14">AP31+AP64+AP86</f>
        <v>0</v>
      </c>
      <c r="AQ30" s="19">
        <f t="shared" ref="AQ30" si="15">AQ31+AQ64+AQ86</f>
        <v>0</v>
      </c>
      <c r="AR30" s="19">
        <f t="shared" ref="AR30" si="16">AR31+AR64+AR86</f>
        <v>1.6440000000000001</v>
      </c>
      <c r="AS30" s="19">
        <f t="shared" ref="AS30" si="17">AS31+AS64+AS86</f>
        <v>0</v>
      </c>
      <c r="AT30" s="19">
        <f t="shared" ref="AT30" si="18">AT31+AT64+AT86</f>
        <v>0</v>
      </c>
      <c r="AU30" s="19">
        <f t="shared" ref="AU30" si="19">AU31+AU64+AU86</f>
        <v>0</v>
      </c>
      <c r="AV30" s="19">
        <f t="shared" ref="AV30" si="20">AV31+AV64+AV86</f>
        <v>0</v>
      </c>
      <c r="AW30" s="19">
        <f t="shared" ref="AW30" si="21">AW31+AW64+AW86</f>
        <v>0</v>
      </c>
      <c r="AX30" s="19">
        <f t="shared" ref="AX30" si="22">AX31+AX64+AX86</f>
        <v>0</v>
      </c>
      <c r="AY30" s="19">
        <f t="shared" ref="AY30" si="23">AY31+AY64+AY86</f>
        <v>0</v>
      </c>
    </row>
    <row r="31" spans="1:51" s="20" customFormat="1" ht="66" customHeight="1" x14ac:dyDescent="0.25">
      <c r="A31" s="16" t="s">
        <v>137</v>
      </c>
      <c r="B31" s="17" t="s">
        <v>95</v>
      </c>
      <c r="C31" s="18"/>
      <c r="D31" s="19">
        <f>D32+D54</f>
        <v>0</v>
      </c>
      <c r="E31" s="19">
        <f t="shared" ref="E31:AG31" si="24">E32+E54</f>
        <v>0</v>
      </c>
      <c r="F31" s="19">
        <f t="shared" si="24"/>
        <v>0</v>
      </c>
      <c r="G31" s="19">
        <f t="shared" si="24"/>
        <v>0</v>
      </c>
      <c r="H31" s="19">
        <f t="shared" si="24"/>
        <v>0</v>
      </c>
      <c r="I31" s="19">
        <f t="shared" si="24"/>
        <v>0</v>
      </c>
      <c r="J31" s="19">
        <f t="shared" si="24"/>
        <v>0</v>
      </c>
      <c r="K31" s="19">
        <f t="shared" si="24"/>
        <v>0</v>
      </c>
      <c r="L31" s="19">
        <f t="shared" si="24"/>
        <v>0</v>
      </c>
      <c r="M31" s="19">
        <f t="shared" si="24"/>
        <v>0</v>
      </c>
      <c r="N31" s="19">
        <f t="shared" si="24"/>
        <v>0</v>
      </c>
      <c r="O31" s="19">
        <f t="shared" si="24"/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19">
        <f t="shared" si="24"/>
        <v>0</v>
      </c>
      <c r="T31" s="19">
        <f t="shared" si="24"/>
        <v>0</v>
      </c>
      <c r="U31" s="19">
        <f t="shared" si="24"/>
        <v>0</v>
      </c>
      <c r="V31" s="19">
        <f t="shared" si="24"/>
        <v>13</v>
      </c>
      <c r="W31" s="19">
        <f t="shared" si="24"/>
        <v>0</v>
      </c>
      <c r="X31" s="19">
        <f t="shared" si="24"/>
        <v>0</v>
      </c>
      <c r="Y31" s="19">
        <f t="shared" si="24"/>
        <v>0</v>
      </c>
      <c r="Z31" s="19">
        <f t="shared" si="24"/>
        <v>0</v>
      </c>
      <c r="AA31" s="19">
        <f t="shared" si="24"/>
        <v>0</v>
      </c>
      <c r="AB31" s="19">
        <f t="shared" si="24"/>
        <v>36</v>
      </c>
      <c r="AC31" s="19">
        <f t="shared" si="24"/>
        <v>0</v>
      </c>
      <c r="AD31" s="19">
        <f t="shared" si="24"/>
        <v>48</v>
      </c>
      <c r="AE31" s="19">
        <f t="shared" si="24"/>
        <v>0</v>
      </c>
      <c r="AF31" s="19">
        <f t="shared" si="24"/>
        <v>0</v>
      </c>
      <c r="AG31" s="19">
        <f t="shared" si="24"/>
        <v>0</v>
      </c>
      <c r="AH31" s="19">
        <f>AH32+AH54</f>
        <v>0</v>
      </c>
      <c r="AI31" s="19">
        <f t="shared" ref="AI31" si="25">AI32+AI54</f>
        <v>0</v>
      </c>
      <c r="AJ31" s="19">
        <f t="shared" ref="AJ31" si="26">AJ32+AJ54</f>
        <v>0</v>
      </c>
      <c r="AK31" s="19">
        <f t="shared" ref="AK31" si="27">AK32+AK54</f>
        <v>0</v>
      </c>
      <c r="AL31" s="19">
        <f t="shared" ref="AL31" si="28">AL32+AL54</f>
        <v>0</v>
      </c>
      <c r="AM31" s="19">
        <f t="shared" ref="AM31" si="29">AM32+AM54</f>
        <v>0</v>
      </c>
      <c r="AN31" s="19">
        <f t="shared" ref="AN31" si="30">AN32+AN54</f>
        <v>0</v>
      </c>
      <c r="AO31" s="19">
        <f t="shared" ref="AO31" si="31">AO32+AO54</f>
        <v>0</v>
      </c>
      <c r="AP31" s="19">
        <f t="shared" ref="AP31" si="32">AP32+AP54</f>
        <v>0</v>
      </c>
      <c r="AQ31" s="19">
        <f t="shared" ref="AQ31" si="33">AQ32+AQ54</f>
        <v>0</v>
      </c>
      <c r="AR31" s="19">
        <f t="shared" ref="AR31" si="34">AR32+AR54</f>
        <v>0</v>
      </c>
      <c r="AS31" s="19">
        <f t="shared" ref="AS31" si="35">AS32+AS54</f>
        <v>0</v>
      </c>
      <c r="AT31" s="19">
        <f t="shared" ref="AT31" si="36">AT32+AT54</f>
        <v>0</v>
      </c>
      <c r="AU31" s="19">
        <f t="shared" ref="AU31" si="37">AU32+AU54</f>
        <v>0</v>
      </c>
      <c r="AV31" s="19">
        <f t="shared" ref="AV31" si="38">AV32+AV54</f>
        <v>0</v>
      </c>
      <c r="AW31" s="19">
        <f t="shared" ref="AW31" si="39">AW32+AW54</f>
        <v>0</v>
      </c>
      <c r="AX31" s="19">
        <f t="shared" ref="AX31" si="40">AX32+AX54</f>
        <v>0</v>
      </c>
      <c r="AY31" s="19">
        <f t="shared" ref="AY31" si="41">AY32+AY54</f>
        <v>0</v>
      </c>
    </row>
    <row r="32" spans="1:51" s="20" customFormat="1" ht="66" customHeight="1" x14ac:dyDescent="0.25">
      <c r="A32" s="25" t="s">
        <v>96</v>
      </c>
      <c r="B32" s="17" t="s">
        <v>139</v>
      </c>
      <c r="C32" s="18"/>
      <c r="D32" s="19">
        <f>SUM(D33:D53)</f>
        <v>0</v>
      </c>
      <c r="E32" s="19">
        <f t="shared" ref="E32:AY32" si="42">SUM(E33:E53)</f>
        <v>0</v>
      </c>
      <c r="F32" s="19">
        <f t="shared" si="42"/>
        <v>0</v>
      </c>
      <c r="G32" s="19">
        <f t="shared" si="42"/>
        <v>0</v>
      </c>
      <c r="H32" s="19">
        <f t="shared" si="42"/>
        <v>0</v>
      </c>
      <c r="I32" s="19">
        <f t="shared" si="42"/>
        <v>0</v>
      </c>
      <c r="J32" s="19">
        <f t="shared" si="42"/>
        <v>0</v>
      </c>
      <c r="K32" s="19">
        <f t="shared" si="42"/>
        <v>0</v>
      </c>
      <c r="L32" s="19">
        <f t="shared" si="42"/>
        <v>0</v>
      </c>
      <c r="M32" s="19">
        <f t="shared" si="42"/>
        <v>0</v>
      </c>
      <c r="N32" s="19">
        <f t="shared" si="42"/>
        <v>0</v>
      </c>
      <c r="O32" s="19">
        <f t="shared" si="42"/>
        <v>0</v>
      </c>
      <c r="P32" s="19">
        <f t="shared" si="42"/>
        <v>0</v>
      </c>
      <c r="Q32" s="19">
        <f t="shared" si="42"/>
        <v>0</v>
      </c>
      <c r="R32" s="19">
        <f t="shared" si="42"/>
        <v>0</v>
      </c>
      <c r="S32" s="19">
        <f t="shared" si="42"/>
        <v>0</v>
      </c>
      <c r="T32" s="19">
        <f t="shared" si="42"/>
        <v>0</v>
      </c>
      <c r="U32" s="19">
        <f t="shared" si="42"/>
        <v>0</v>
      </c>
      <c r="V32" s="19">
        <f t="shared" si="42"/>
        <v>13</v>
      </c>
      <c r="W32" s="19">
        <f t="shared" si="42"/>
        <v>0</v>
      </c>
      <c r="X32" s="19">
        <f t="shared" si="42"/>
        <v>0</v>
      </c>
      <c r="Y32" s="19">
        <f t="shared" si="42"/>
        <v>0</v>
      </c>
      <c r="Z32" s="19">
        <f t="shared" si="42"/>
        <v>0</v>
      </c>
      <c r="AA32" s="19">
        <f t="shared" si="42"/>
        <v>0</v>
      </c>
      <c r="AB32" s="19">
        <f t="shared" si="42"/>
        <v>36</v>
      </c>
      <c r="AC32" s="19">
        <f t="shared" si="42"/>
        <v>0</v>
      </c>
      <c r="AD32" s="19">
        <f t="shared" si="42"/>
        <v>8</v>
      </c>
      <c r="AE32" s="19">
        <f t="shared" si="42"/>
        <v>0</v>
      </c>
      <c r="AF32" s="19">
        <f t="shared" si="42"/>
        <v>0</v>
      </c>
      <c r="AG32" s="19">
        <f t="shared" si="42"/>
        <v>0</v>
      </c>
      <c r="AH32" s="19">
        <f t="shared" si="42"/>
        <v>0</v>
      </c>
      <c r="AI32" s="19">
        <f t="shared" si="42"/>
        <v>0</v>
      </c>
      <c r="AJ32" s="19">
        <f t="shared" si="42"/>
        <v>0</v>
      </c>
      <c r="AK32" s="19">
        <f t="shared" si="42"/>
        <v>0</v>
      </c>
      <c r="AL32" s="19">
        <f t="shared" si="42"/>
        <v>0</v>
      </c>
      <c r="AM32" s="19">
        <f t="shared" si="42"/>
        <v>0</v>
      </c>
      <c r="AN32" s="19">
        <f t="shared" si="42"/>
        <v>0</v>
      </c>
      <c r="AO32" s="19">
        <f t="shared" si="42"/>
        <v>0</v>
      </c>
      <c r="AP32" s="19">
        <f t="shared" si="42"/>
        <v>0</v>
      </c>
      <c r="AQ32" s="19">
        <f t="shared" si="42"/>
        <v>0</v>
      </c>
      <c r="AR32" s="19">
        <f t="shared" si="42"/>
        <v>0</v>
      </c>
      <c r="AS32" s="19">
        <f t="shared" si="42"/>
        <v>0</v>
      </c>
      <c r="AT32" s="19">
        <f t="shared" si="42"/>
        <v>0</v>
      </c>
      <c r="AU32" s="19">
        <f t="shared" si="42"/>
        <v>0</v>
      </c>
      <c r="AV32" s="19">
        <f t="shared" si="42"/>
        <v>0</v>
      </c>
      <c r="AW32" s="19">
        <f t="shared" si="42"/>
        <v>0</v>
      </c>
      <c r="AX32" s="19">
        <f t="shared" si="42"/>
        <v>0</v>
      </c>
      <c r="AY32" s="19">
        <f t="shared" si="42"/>
        <v>0</v>
      </c>
    </row>
    <row r="33" spans="1:51" s="28" customFormat="1" ht="25.5" x14ac:dyDescent="0.25">
      <c r="A33" s="25" t="s">
        <v>233</v>
      </c>
      <c r="B33" s="26" t="s">
        <v>241</v>
      </c>
      <c r="C33" s="27" t="s">
        <v>201</v>
      </c>
      <c r="D33" s="27" t="s">
        <v>181</v>
      </c>
      <c r="E33" s="27" t="s">
        <v>181</v>
      </c>
      <c r="F33" s="27" t="s">
        <v>181</v>
      </c>
      <c r="G33" s="27" t="s">
        <v>181</v>
      </c>
      <c r="H33" s="27" t="s">
        <v>181</v>
      </c>
      <c r="I33" s="27" t="s">
        <v>181</v>
      </c>
      <c r="J33" s="27" t="s">
        <v>181</v>
      </c>
      <c r="K33" s="27" t="s">
        <v>181</v>
      </c>
      <c r="L33" s="27" t="s">
        <v>181</v>
      </c>
      <c r="M33" s="27" t="s">
        <v>181</v>
      </c>
      <c r="N33" s="27" t="s">
        <v>181</v>
      </c>
      <c r="O33" s="27" t="s">
        <v>181</v>
      </c>
      <c r="P33" s="27" t="s">
        <v>181</v>
      </c>
      <c r="Q33" s="27" t="s">
        <v>181</v>
      </c>
      <c r="R33" s="27" t="s">
        <v>181</v>
      </c>
      <c r="S33" s="27" t="s">
        <v>181</v>
      </c>
      <c r="T33" s="27" t="s">
        <v>181</v>
      </c>
      <c r="U33" s="27" t="s">
        <v>181</v>
      </c>
      <c r="V33" s="27" t="s">
        <v>181</v>
      </c>
      <c r="W33" s="27" t="s">
        <v>181</v>
      </c>
      <c r="X33" s="27" t="s">
        <v>181</v>
      </c>
      <c r="Y33" s="27" t="s">
        <v>181</v>
      </c>
      <c r="Z33" s="27" t="s">
        <v>181</v>
      </c>
      <c r="AA33" s="27" t="s">
        <v>181</v>
      </c>
      <c r="AB33" s="27">
        <v>6</v>
      </c>
      <c r="AC33" s="27" t="s">
        <v>181</v>
      </c>
      <c r="AD33" s="27">
        <v>1</v>
      </c>
      <c r="AE33" s="27" t="s">
        <v>181</v>
      </c>
      <c r="AF33" s="27" t="s">
        <v>181</v>
      </c>
      <c r="AG33" s="27" t="s">
        <v>181</v>
      </c>
      <c r="AH33" s="27" t="s">
        <v>181</v>
      </c>
      <c r="AI33" s="27" t="s">
        <v>181</v>
      </c>
      <c r="AJ33" s="27" t="s">
        <v>181</v>
      </c>
      <c r="AK33" s="27" t="s">
        <v>181</v>
      </c>
      <c r="AL33" s="27" t="s">
        <v>181</v>
      </c>
      <c r="AM33" s="27" t="s">
        <v>181</v>
      </c>
      <c r="AN33" s="27" t="s">
        <v>181</v>
      </c>
      <c r="AO33" s="27" t="s">
        <v>181</v>
      </c>
      <c r="AP33" s="27" t="s">
        <v>181</v>
      </c>
      <c r="AQ33" s="27" t="s">
        <v>181</v>
      </c>
      <c r="AR33" s="27" t="s">
        <v>181</v>
      </c>
      <c r="AS33" s="27" t="s">
        <v>181</v>
      </c>
      <c r="AT33" s="27" t="s">
        <v>181</v>
      </c>
      <c r="AU33" s="27" t="s">
        <v>181</v>
      </c>
      <c r="AV33" s="27" t="s">
        <v>181</v>
      </c>
      <c r="AW33" s="27" t="s">
        <v>181</v>
      </c>
      <c r="AX33" s="27" t="s">
        <v>181</v>
      </c>
      <c r="AY33" s="27" t="s">
        <v>181</v>
      </c>
    </row>
    <row r="34" spans="1:51" s="28" customFormat="1" ht="25.5" x14ac:dyDescent="0.25">
      <c r="A34" s="25" t="s">
        <v>234</v>
      </c>
      <c r="B34" s="26" t="s">
        <v>242</v>
      </c>
      <c r="C34" s="27" t="s">
        <v>202</v>
      </c>
      <c r="D34" s="27" t="s">
        <v>181</v>
      </c>
      <c r="E34" s="27" t="s">
        <v>181</v>
      </c>
      <c r="F34" s="27" t="s">
        <v>181</v>
      </c>
      <c r="G34" s="27" t="s">
        <v>181</v>
      </c>
      <c r="H34" s="27" t="s">
        <v>181</v>
      </c>
      <c r="I34" s="27" t="s">
        <v>181</v>
      </c>
      <c r="J34" s="27" t="s">
        <v>181</v>
      </c>
      <c r="K34" s="27" t="s">
        <v>181</v>
      </c>
      <c r="L34" s="27" t="s">
        <v>181</v>
      </c>
      <c r="M34" s="27" t="s">
        <v>181</v>
      </c>
      <c r="N34" s="27" t="s">
        <v>181</v>
      </c>
      <c r="O34" s="27" t="s">
        <v>181</v>
      </c>
      <c r="P34" s="27" t="s">
        <v>181</v>
      </c>
      <c r="Q34" s="27" t="s">
        <v>181</v>
      </c>
      <c r="R34" s="27" t="s">
        <v>181</v>
      </c>
      <c r="S34" s="27" t="s">
        <v>181</v>
      </c>
      <c r="T34" s="27" t="s">
        <v>181</v>
      </c>
      <c r="U34" s="27" t="s">
        <v>181</v>
      </c>
      <c r="V34" s="27" t="s">
        <v>181</v>
      </c>
      <c r="W34" s="27" t="s">
        <v>181</v>
      </c>
      <c r="X34" s="27" t="s">
        <v>181</v>
      </c>
      <c r="Y34" s="27" t="s">
        <v>181</v>
      </c>
      <c r="Z34" s="27" t="s">
        <v>181</v>
      </c>
      <c r="AA34" s="27" t="s">
        <v>181</v>
      </c>
      <c r="AB34" s="27">
        <v>4</v>
      </c>
      <c r="AC34" s="27" t="s">
        <v>181</v>
      </c>
      <c r="AD34" s="27">
        <v>1</v>
      </c>
      <c r="AE34" s="27" t="s">
        <v>181</v>
      </c>
      <c r="AF34" s="27" t="s">
        <v>181</v>
      </c>
      <c r="AG34" s="27" t="s">
        <v>181</v>
      </c>
      <c r="AH34" s="27" t="s">
        <v>181</v>
      </c>
      <c r="AI34" s="27" t="s">
        <v>181</v>
      </c>
      <c r="AJ34" s="27" t="s">
        <v>181</v>
      </c>
      <c r="AK34" s="27" t="s">
        <v>181</v>
      </c>
      <c r="AL34" s="27" t="s">
        <v>181</v>
      </c>
      <c r="AM34" s="27" t="s">
        <v>181</v>
      </c>
      <c r="AN34" s="27" t="s">
        <v>181</v>
      </c>
      <c r="AO34" s="27" t="s">
        <v>181</v>
      </c>
      <c r="AP34" s="27" t="s">
        <v>181</v>
      </c>
      <c r="AQ34" s="27" t="s">
        <v>181</v>
      </c>
      <c r="AR34" s="27" t="s">
        <v>181</v>
      </c>
      <c r="AS34" s="27" t="s">
        <v>181</v>
      </c>
      <c r="AT34" s="27" t="s">
        <v>181</v>
      </c>
      <c r="AU34" s="27" t="s">
        <v>181</v>
      </c>
      <c r="AV34" s="27" t="s">
        <v>181</v>
      </c>
      <c r="AW34" s="27" t="s">
        <v>181</v>
      </c>
      <c r="AX34" s="27" t="s">
        <v>181</v>
      </c>
      <c r="AY34" s="27" t="s">
        <v>181</v>
      </c>
    </row>
    <row r="35" spans="1:51" s="28" customFormat="1" ht="25.5" x14ac:dyDescent="0.25">
      <c r="A35" s="25" t="s">
        <v>235</v>
      </c>
      <c r="B35" s="26" t="s">
        <v>243</v>
      </c>
      <c r="C35" s="27" t="s">
        <v>203</v>
      </c>
      <c r="D35" s="27" t="s">
        <v>181</v>
      </c>
      <c r="E35" s="27" t="s">
        <v>181</v>
      </c>
      <c r="F35" s="27" t="s">
        <v>181</v>
      </c>
      <c r="G35" s="27" t="s">
        <v>181</v>
      </c>
      <c r="H35" s="27" t="s">
        <v>181</v>
      </c>
      <c r="I35" s="27" t="s">
        <v>181</v>
      </c>
      <c r="J35" s="27" t="s">
        <v>181</v>
      </c>
      <c r="K35" s="27" t="s">
        <v>181</v>
      </c>
      <c r="L35" s="27" t="s">
        <v>181</v>
      </c>
      <c r="M35" s="27" t="s">
        <v>181</v>
      </c>
      <c r="N35" s="27" t="s">
        <v>181</v>
      </c>
      <c r="O35" s="27" t="s">
        <v>181</v>
      </c>
      <c r="P35" s="27" t="s">
        <v>181</v>
      </c>
      <c r="Q35" s="27" t="s">
        <v>181</v>
      </c>
      <c r="R35" s="27" t="s">
        <v>181</v>
      </c>
      <c r="S35" s="27" t="s">
        <v>181</v>
      </c>
      <c r="T35" s="27" t="s">
        <v>181</v>
      </c>
      <c r="U35" s="27" t="s">
        <v>181</v>
      </c>
      <c r="V35" s="27" t="s">
        <v>181</v>
      </c>
      <c r="W35" s="27" t="s">
        <v>181</v>
      </c>
      <c r="X35" s="27" t="s">
        <v>181</v>
      </c>
      <c r="Y35" s="27" t="s">
        <v>181</v>
      </c>
      <c r="Z35" s="27" t="s">
        <v>181</v>
      </c>
      <c r="AA35" s="27" t="s">
        <v>181</v>
      </c>
      <c r="AB35" s="27">
        <v>6</v>
      </c>
      <c r="AC35" s="27" t="s">
        <v>181</v>
      </c>
      <c r="AD35" s="27">
        <v>1</v>
      </c>
      <c r="AE35" s="27" t="s">
        <v>181</v>
      </c>
      <c r="AF35" s="27" t="s">
        <v>181</v>
      </c>
      <c r="AG35" s="27" t="s">
        <v>181</v>
      </c>
      <c r="AH35" s="27" t="s">
        <v>181</v>
      </c>
      <c r="AI35" s="27" t="s">
        <v>181</v>
      </c>
      <c r="AJ35" s="27" t="s">
        <v>181</v>
      </c>
      <c r="AK35" s="27" t="s">
        <v>181</v>
      </c>
      <c r="AL35" s="27" t="s">
        <v>181</v>
      </c>
      <c r="AM35" s="27" t="s">
        <v>181</v>
      </c>
      <c r="AN35" s="27" t="s">
        <v>181</v>
      </c>
      <c r="AO35" s="27" t="s">
        <v>181</v>
      </c>
      <c r="AP35" s="27" t="s">
        <v>181</v>
      </c>
      <c r="AQ35" s="27" t="s">
        <v>181</v>
      </c>
      <c r="AR35" s="27" t="s">
        <v>181</v>
      </c>
      <c r="AS35" s="27" t="s">
        <v>181</v>
      </c>
      <c r="AT35" s="27" t="s">
        <v>181</v>
      </c>
      <c r="AU35" s="27" t="s">
        <v>181</v>
      </c>
      <c r="AV35" s="27" t="s">
        <v>181</v>
      </c>
      <c r="AW35" s="27" t="s">
        <v>181</v>
      </c>
      <c r="AX35" s="27" t="s">
        <v>181</v>
      </c>
      <c r="AY35" s="27" t="s">
        <v>181</v>
      </c>
    </row>
    <row r="36" spans="1:51" s="28" customFormat="1" ht="25.5" x14ac:dyDescent="0.25">
      <c r="A36" s="25" t="s">
        <v>236</v>
      </c>
      <c r="B36" s="26" t="s">
        <v>244</v>
      </c>
      <c r="C36" s="27" t="s">
        <v>204</v>
      </c>
      <c r="D36" s="27" t="s">
        <v>181</v>
      </c>
      <c r="E36" s="27" t="s">
        <v>181</v>
      </c>
      <c r="F36" s="27" t="s">
        <v>181</v>
      </c>
      <c r="G36" s="27" t="s">
        <v>181</v>
      </c>
      <c r="H36" s="27" t="s">
        <v>181</v>
      </c>
      <c r="I36" s="27" t="s">
        <v>181</v>
      </c>
      <c r="J36" s="27" t="s">
        <v>181</v>
      </c>
      <c r="K36" s="27" t="s">
        <v>181</v>
      </c>
      <c r="L36" s="27" t="s">
        <v>181</v>
      </c>
      <c r="M36" s="27" t="s">
        <v>181</v>
      </c>
      <c r="N36" s="27" t="s">
        <v>181</v>
      </c>
      <c r="O36" s="27" t="s">
        <v>181</v>
      </c>
      <c r="P36" s="27" t="s">
        <v>181</v>
      </c>
      <c r="Q36" s="27" t="s">
        <v>181</v>
      </c>
      <c r="R36" s="27" t="s">
        <v>181</v>
      </c>
      <c r="S36" s="27" t="s">
        <v>181</v>
      </c>
      <c r="T36" s="27" t="s">
        <v>181</v>
      </c>
      <c r="U36" s="27" t="s">
        <v>181</v>
      </c>
      <c r="V36" s="27" t="s">
        <v>181</v>
      </c>
      <c r="W36" s="27" t="s">
        <v>181</v>
      </c>
      <c r="X36" s="27" t="s">
        <v>181</v>
      </c>
      <c r="Y36" s="27" t="s">
        <v>181</v>
      </c>
      <c r="Z36" s="27" t="s">
        <v>181</v>
      </c>
      <c r="AA36" s="27" t="s">
        <v>181</v>
      </c>
      <c r="AB36" s="27">
        <v>4</v>
      </c>
      <c r="AC36" s="27" t="s">
        <v>181</v>
      </c>
      <c r="AD36" s="27">
        <v>1</v>
      </c>
      <c r="AE36" s="27" t="s">
        <v>181</v>
      </c>
      <c r="AF36" s="27" t="s">
        <v>181</v>
      </c>
      <c r="AG36" s="27" t="s">
        <v>181</v>
      </c>
      <c r="AH36" s="27" t="s">
        <v>181</v>
      </c>
      <c r="AI36" s="27" t="s">
        <v>181</v>
      </c>
      <c r="AJ36" s="27" t="s">
        <v>181</v>
      </c>
      <c r="AK36" s="27" t="s">
        <v>181</v>
      </c>
      <c r="AL36" s="27" t="s">
        <v>181</v>
      </c>
      <c r="AM36" s="27" t="s">
        <v>181</v>
      </c>
      <c r="AN36" s="27" t="s">
        <v>181</v>
      </c>
      <c r="AO36" s="27" t="s">
        <v>181</v>
      </c>
      <c r="AP36" s="27" t="s">
        <v>181</v>
      </c>
      <c r="AQ36" s="27" t="s">
        <v>181</v>
      </c>
      <c r="AR36" s="27" t="s">
        <v>181</v>
      </c>
      <c r="AS36" s="27" t="s">
        <v>181</v>
      </c>
      <c r="AT36" s="27" t="s">
        <v>181</v>
      </c>
      <c r="AU36" s="27" t="s">
        <v>181</v>
      </c>
      <c r="AV36" s="27" t="s">
        <v>181</v>
      </c>
      <c r="AW36" s="27" t="s">
        <v>181</v>
      </c>
      <c r="AX36" s="27" t="s">
        <v>181</v>
      </c>
      <c r="AY36" s="27" t="s">
        <v>181</v>
      </c>
    </row>
    <row r="37" spans="1:51" s="28" customFormat="1" ht="25.5" x14ac:dyDescent="0.25">
      <c r="A37" s="25" t="s">
        <v>237</v>
      </c>
      <c r="B37" s="26" t="s">
        <v>245</v>
      </c>
      <c r="C37" s="27" t="s">
        <v>205</v>
      </c>
      <c r="D37" s="27" t="s">
        <v>181</v>
      </c>
      <c r="E37" s="27" t="s">
        <v>181</v>
      </c>
      <c r="F37" s="27" t="s">
        <v>181</v>
      </c>
      <c r="G37" s="27" t="s">
        <v>181</v>
      </c>
      <c r="H37" s="27" t="s">
        <v>181</v>
      </c>
      <c r="I37" s="27" t="s">
        <v>181</v>
      </c>
      <c r="J37" s="27" t="s">
        <v>181</v>
      </c>
      <c r="K37" s="27" t="s">
        <v>181</v>
      </c>
      <c r="L37" s="27" t="s">
        <v>181</v>
      </c>
      <c r="M37" s="27" t="s">
        <v>181</v>
      </c>
      <c r="N37" s="27" t="s">
        <v>181</v>
      </c>
      <c r="O37" s="27" t="s">
        <v>181</v>
      </c>
      <c r="P37" s="27" t="s">
        <v>181</v>
      </c>
      <c r="Q37" s="27" t="s">
        <v>181</v>
      </c>
      <c r="R37" s="27" t="s">
        <v>181</v>
      </c>
      <c r="S37" s="27" t="s">
        <v>181</v>
      </c>
      <c r="T37" s="27" t="s">
        <v>181</v>
      </c>
      <c r="U37" s="27" t="s">
        <v>181</v>
      </c>
      <c r="V37" s="27" t="s">
        <v>181</v>
      </c>
      <c r="W37" s="27" t="s">
        <v>181</v>
      </c>
      <c r="X37" s="27" t="s">
        <v>181</v>
      </c>
      <c r="Y37" s="27" t="s">
        <v>181</v>
      </c>
      <c r="Z37" s="27" t="s">
        <v>181</v>
      </c>
      <c r="AA37" s="27" t="s">
        <v>181</v>
      </c>
      <c r="AB37" s="27">
        <v>4</v>
      </c>
      <c r="AC37" s="27" t="s">
        <v>181</v>
      </c>
      <c r="AD37" s="27">
        <v>1</v>
      </c>
      <c r="AE37" s="27" t="s">
        <v>181</v>
      </c>
      <c r="AF37" s="27" t="s">
        <v>181</v>
      </c>
      <c r="AG37" s="27" t="s">
        <v>181</v>
      </c>
      <c r="AH37" s="27" t="s">
        <v>181</v>
      </c>
      <c r="AI37" s="27" t="s">
        <v>181</v>
      </c>
      <c r="AJ37" s="27" t="s">
        <v>181</v>
      </c>
      <c r="AK37" s="27" t="s">
        <v>181</v>
      </c>
      <c r="AL37" s="27" t="s">
        <v>181</v>
      </c>
      <c r="AM37" s="27" t="s">
        <v>181</v>
      </c>
      <c r="AN37" s="27" t="s">
        <v>181</v>
      </c>
      <c r="AO37" s="27" t="s">
        <v>181</v>
      </c>
      <c r="AP37" s="27" t="s">
        <v>181</v>
      </c>
      <c r="AQ37" s="27" t="s">
        <v>181</v>
      </c>
      <c r="AR37" s="27" t="s">
        <v>181</v>
      </c>
      <c r="AS37" s="27" t="s">
        <v>181</v>
      </c>
      <c r="AT37" s="27" t="s">
        <v>181</v>
      </c>
      <c r="AU37" s="27" t="s">
        <v>181</v>
      </c>
      <c r="AV37" s="27" t="s">
        <v>181</v>
      </c>
      <c r="AW37" s="27" t="s">
        <v>181</v>
      </c>
      <c r="AX37" s="27" t="s">
        <v>181</v>
      </c>
      <c r="AY37" s="27" t="s">
        <v>181</v>
      </c>
    </row>
    <row r="38" spans="1:51" s="28" customFormat="1" ht="25.5" x14ac:dyDescent="0.25">
      <c r="A38" s="25" t="s">
        <v>238</v>
      </c>
      <c r="B38" s="26" t="s">
        <v>246</v>
      </c>
      <c r="C38" s="27" t="s">
        <v>206</v>
      </c>
      <c r="D38" s="27" t="s">
        <v>181</v>
      </c>
      <c r="E38" s="27" t="s">
        <v>181</v>
      </c>
      <c r="F38" s="27" t="s">
        <v>181</v>
      </c>
      <c r="G38" s="27" t="s">
        <v>181</v>
      </c>
      <c r="H38" s="27" t="s">
        <v>181</v>
      </c>
      <c r="I38" s="27" t="s">
        <v>181</v>
      </c>
      <c r="J38" s="27" t="s">
        <v>181</v>
      </c>
      <c r="K38" s="27" t="s">
        <v>181</v>
      </c>
      <c r="L38" s="27" t="s">
        <v>181</v>
      </c>
      <c r="M38" s="27" t="s">
        <v>181</v>
      </c>
      <c r="N38" s="27" t="s">
        <v>181</v>
      </c>
      <c r="O38" s="27" t="s">
        <v>181</v>
      </c>
      <c r="P38" s="27" t="s">
        <v>181</v>
      </c>
      <c r="Q38" s="27" t="s">
        <v>181</v>
      </c>
      <c r="R38" s="27" t="s">
        <v>181</v>
      </c>
      <c r="S38" s="27" t="s">
        <v>181</v>
      </c>
      <c r="T38" s="27" t="s">
        <v>181</v>
      </c>
      <c r="U38" s="27" t="s">
        <v>181</v>
      </c>
      <c r="V38" s="27" t="s">
        <v>181</v>
      </c>
      <c r="W38" s="27" t="s">
        <v>181</v>
      </c>
      <c r="X38" s="27" t="s">
        <v>181</v>
      </c>
      <c r="Y38" s="27" t="s">
        <v>181</v>
      </c>
      <c r="Z38" s="27" t="s">
        <v>181</v>
      </c>
      <c r="AA38" s="27" t="s">
        <v>181</v>
      </c>
      <c r="AB38" s="27">
        <v>4</v>
      </c>
      <c r="AC38" s="27" t="s">
        <v>181</v>
      </c>
      <c r="AD38" s="27">
        <v>1</v>
      </c>
      <c r="AE38" s="27" t="s">
        <v>181</v>
      </c>
      <c r="AF38" s="27" t="s">
        <v>181</v>
      </c>
      <c r="AG38" s="27" t="s">
        <v>181</v>
      </c>
      <c r="AH38" s="27" t="s">
        <v>181</v>
      </c>
      <c r="AI38" s="27" t="s">
        <v>181</v>
      </c>
      <c r="AJ38" s="27" t="s">
        <v>181</v>
      </c>
      <c r="AK38" s="27" t="s">
        <v>181</v>
      </c>
      <c r="AL38" s="27" t="s">
        <v>181</v>
      </c>
      <c r="AM38" s="27" t="s">
        <v>181</v>
      </c>
      <c r="AN38" s="27" t="s">
        <v>181</v>
      </c>
      <c r="AO38" s="27" t="s">
        <v>181</v>
      </c>
      <c r="AP38" s="27" t="s">
        <v>181</v>
      </c>
      <c r="AQ38" s="27" t="s">
        <v>181</v>
      </c>
      <c r="AR38" s="27" t="s">
        <v>181</v>
      </c>
      <c r="AS38" s="27" t="s">
        <v>181</v>
      </c>
      <c r="AT38" s="27" t="s">
        <v>181</v>
      </c>
      <c r="AU38" s="27" t="s">
        <v>181</v>
      </c>
      <c r="AV38" s="27" t="s">
        <v>181</v>
      </c>
      <c r="AW38" s="27" t="s">
        <v>181</v>
      </c>
      <c r="AX38" s="27" t="s">
        <v>181</v>
      </c>
      <c r="AY38" s="27" t="s">
        <v>181</v>
      </c>
    </row>
    <row r="39" spans="1:51" s="28" customFormat="1" ht="25.5" x14ac:dyDescent="0.25">
      <c r="A39" s="25" t="s">
        <v>239</v>
      </c>
      <c r="B39" s="26" t="s">
        <v>247</v>
      </c>
      <c r="C39" s="27" t="s">
        <v>207</v>
      </c>
      <c r="D39" s="27" t="s">
        <v>181</v>
      </c>
      <c r="E39" s="27" t="s">
        <v>181</v>
      </c>
      <c r="F39" s="27" t="s">
        <v>181</v>
      </c>
      <c r="G39" s="27" t="s">
        <v>181</v>
      </c>
      <c r="H39" s="27" t="s">
        <v>181</v>
      </c>
      <c r="I39" s="27" t="s">
        <v>181</v>
      </c>
      <c r="J39" s="27" t="s">
        <v>181</v>
      </c>
      <c r="K39" s="27" t="s">
        <v>181</v>
      </c>
      <c r="L39" s="27" t="s">
        <v>181</v>
      </c>
      <c r="M39" s="27" t="s">
        <v>181</v>
      </c>
      <c r="N39" s="27" t="s">
        <v>181</v>
      </c>
      <c r="O39" s="27" t="s">
        <v>181</v>
      </c>
      <c r="P39" s="27" t="s">
        <v>181</v>
      </c>
      <c r="Q39" s="27" t="s">
        <v>181</v>
      </c>
      <c r="R39" s="27" t="s">
        <v>181</v>
      </c>
      <c r="S39" s="27" t="s">
        <v>181</v>
      </c>
      <c r="T39" s="27" t="s">
        <v>181</v>
      </c>
      <c r="U39" s="27" t="s">
        <v>181</v>
      </c>
      <c r="V39" s="27" t="s">
        <v>181</v>
      </c>
      <c r="W39" s="27" t="s">
        <v>181</v>
      </c>
      <c r="X39" s="27" t="s">
        <v>181</v>
      </c>
      <c r="Y39" s="27" t="s">
        <v>181</v>
      </c>
      <c r="Z39" s="27" t="s">
        <v>181</v>
      </c>
      <c r="AA39" s="27" t="s">
        <v>181</v>
      </c>
      <c r="AB39" s="27">
        <v>4</v>
      </c>
      <c r="AC39" s="27" t="s">
        <v>181</v>
      </c>
      <c r="AD39" s="27">
        <v>1</v>
      </c>
      <c r="AE39" s="27" t="s">
        <v>181</v>
      </c>
      <c r="AF39" s="27" t="s">
        <v>181</v>
      </c>
      <c r="AG39" s="27" t="s">
        <v>181</v>
      </c>
      <c r="AH39" s="27" t="s">
        <v>181</v>
      </c>
      <c r="AI39" s="27" t="s">
        <v>181</v>
      </c>
      <c r="AJ39" s="27" t="s">
        <v>181</v>
      </c>
      <c r="AK39" s="27" t="s">
        <v>181</v>
      </c>
      <c r="AL39" s="27" t="s">
        <v>181</v>
      </c>
      <c r="AM39" s="27" t="s">
        <v>181</v>
      </c>
      <c r="AN39" s="27" t="s">
        <v>181</v>
      </c>
      <c r="AO39" s="27" t="s">
        <v>181</v>
      </c>
      <c r="AP39" s="27" t="s">
        <v>181</v>
      </c>
      <c r="AQ39" s="27" t="s">
        <v>181</v>
      </c>
      <c r="AR39" s="27" t="s">
        <v>181</v>
      </c>
      <c r="AS39" s="27" t="s">
        <v>181</v>
      </c>
      <c r="AT39" s="27" t="s">
        <v>181</v>
      </c>
      <c r="AU39" s="27" t="s">
        <v>181</v>
      </c>
      <c r="AV39" s="27" t="s">
        <v>181</v>
      </c>
      <c r="AW39" s="27" t="s">
        <v>181</v>
      </c>
      <c r="AX39" s="27" t="s">
        <v>181</v>
      </c>
      <c r="AY39" s="27" t="s">
        <v>181</v>
      </c>
    </row>
    <row r="40" spans="1:51" s="28" customFormat="1" ht="25.5" x14ac:dyDescent="0.25">
      <c r="A40" s="25" t="s">
        <v>240</v>
      </c>
      <c r="B40" s="26" t="s">
        <v>248</v>
      </c>
      <c r="C40" s="27" t="s">
        <v>208</v>
      </c>
      <c r="D40" s="27" t="s">
        <v>181</v>
      </c>
      <c r="E40" s="27" t="s">
        <v>181</v>
      </c>
      <c r="F40" s="27" t="s">
        <v>181</v>
      </c>
      <c r="G40" s="27" t="s">
        <v>181</v>
      </c>
      <c r="H40" s="27" t="s">
        <v>181</v>
      </c>
      <c r="I40" s="27" t="s">
        <v>181</v>
      </c>
      <c r="J40" s="27" t="s">
        <v>181</v>
      </c>
      <c r="K40" s="27" t="s">
        <v>181</v>
      </c>
      <c r="L40" s="27" t="s">
        <v>181</v>
      </c>
      <c r="M40" s="27" t="s">
        <v>181</v>
      </c>
      <c r="N40" s="27" t="s">
        <v>181</v>
      </c>
      <c r="O40" s="27" t="s">
        <v>181</v>
      </c>
      <c r="P40" s="27" t="s">
        <v>181</v>
      </c>
      <c r="Q40" s="27" t="s">
        <v>181</v>
      </c>
      <c r="R40" s="27" t="s">
        <v>181</v>
      </c>
      <c r="S40" s="27" t="s">
        <v>181</v>
      </c>
      <c r="T40" s="51" t="s">
        <v>181</v>
      </c>
      <c r="U40" s="51" t="s">
        <v>181</v>
      </c>
      <c r="V40" s="51" t="s">
        <v>181</v>
      </c>
      <c r="W40" s="51" t="s">
        <v>181</v>
      </c>
      <c r="X40" s="51" t="s">
        <v>181</v>
      </c>
      <c r="Y40" s="27" t="s">
        <v>181</v>
      </c>
      <c r="Z40" s="27" t="s">
        <v>181</v>
      </c>
      <c r="AA40" s="27" t="s">
        <v>181</v>
      </c>
      <c r="AB40" s="27">
        <v>4</v>
      </c>
      <c r="AC40" s="27" t="s">
        <v>181</v>
      </c>
      <c r="AD40" s="27">
        <v>1</v>
      </c>
      <c r="AE40" s="27" t="s">
        <v>181</v>
      </c>
      <c r="AF40" s="27" t="s">
        <v>181</v>
      </c>
      <c r="AG40" s="27" t="s">
        <v>181</v>
      </c>
      <c r="AH40" s="27" t="s">
        <v>181</v>
      </c>
      <c r="AI40" s="27" t="s">
        <v>181</v>
      </c>
      <c r="AJ40" s="27" t="s">
        <v>181</v>
      </c>
      <c r="AK40" s="27" t="s">
        <v>181</v>
      </c>
      <c r="AL40" s="27" t="s">
        <v>181</v>
      </c>
      <c r="AM40" s="27" t="s">
        <v>181</v>
      </c>
      <c r="AN40" s="27" t="s">
        <v>181</v>
      </c>
      <c r="AO40" s="27" t="s">
        <v>181</v>
      </c>
      <c r="AP40" s="27" t="s">
        <v>181</v>
      </c>
      <c r="AQ40" s="27" t="s">
        <v>181</v>
      </c>
      <c r="AR40" s="27" t="s">
        <v>181</v>
      </c>
      <c r="AS40" s="27" t="s">
        <v>181</v>
      </c>
      <c r="AT40" s="27" t="s">
        <v>181</v>
      </c>
      <c r="AU40" s="27" t="s">
        <v>181</v>
      </c>
      <c r="AV40" s="27" t="s">
        <v>181</v>
      </c>
      <c r="AW40" s="27" t="s">
        <v>181</v>
      </c>
      <c r="AX40" s="27" t="s">
        <v>181</v>
      </c>
      <c r="AY40" s="27" t="s">
        <v>181</v>
      </c>
    </row>
    <row r="41" spans="1:51" s="64" customFormat="1" ht="25.5" x14ac:dyDescent="0.2">
      <c r="A41" s="25" t="s">
        <v>330</v>
      </c>
      <c r="B41" s="26" t="s">
        <v>304</v>
      </c>
      <c r="C41" s="61" t="s">
        <v>305</v>
      </c>
      <c r="D41" s="62">
        <v>0</v>
      </c>
      <c r="E41" s="61" t="s">
        <v>181</v>
      </c>
      <c r="F41" s="61" t="s">
        <v>181</v>
      </c>
      <c r="G41" s="61" t="s">
        <v>181</v>
      </c>
      <c r="H41" s="61" t="s">
        <v>181</v>
      </c>
      <c r="I41" s="61" t="s">
        <v>181</v>
      </c>
      <c r="J41" s="61" t="s">
        <v>181</v>
      </c>
      <c r="K41" s="61" t="s">
        <v>181</v>
      </c>
      <c r="L41" s="61" t="s">
        <v>181</v>
      </c>
      <c r="M41" s="61" t="s">
        <v>181</v>
      </c>
      <c r="N41" s="61" t="s">
        <v>181</v>
      </c>
      <c r="O41" s="61" t="s">
        <v>181</v>
      </c>
      <c r="P41" s="61" t="s">
        <v>181</v>
      </c>
      <c r="Q41" s="61" t="s">
        <v>181</v>
      </c>
      <c r="R41" s="61" t="s">
        <v>181</v>
      </c>
      <c r="S41" s="61" t="s">
        <v>181</v>
      </c>
      <c r="T41" s="33" t="s">
        <v>181</v>
      </c>
      <c r="U41" s="33" t="s">
        <v>181</v>
      </c>
      <c r="V41" s="34">
        <v>1</v>
      </c>
      <c r="W41" s="33" t="s">
        <v>181</v>
      </c>
      <c r="X41" s="33" t="s">
        <v>181</v>
      </c>
      <c r="Y41" s="61" t="s">
        <v>181</v>
      </c>
      <c r="Z41" s="61" t="s">
        <v>181</v>
      </c>
      <c r="AA41" s="61" t="s">
        <v>181</v>
      </c>
      <c r="AB41" s="61" t="s">
        <v>181</v>
      </c>
      <c r="AC41" s="61" t="s">
        <v>181</v>
      </c>
      <c r="AD41" s="62">
        <v>0</v>
      </c>
      <c r="AE41" s="61" t="s">
        <v>181</v>
      </c>
      <c r="AF41" s="61" t="s">
        <v>181</v>
      </c>
      <c r="AG41" s="61" t="s">
        <v>181</v>
      </c>
      <c r="AH41" s="61" t="s">
        <v>181</v>
      </c>
      <c r="AI41" s="61" t="s">
        <v>181</v>
      </c>
      <c r="AJ41" s="61" t="s">
        <v>181</v>
      </c>
      <c r="AK41" s="61" t="s">
        <v>181</v>
      </c>
      <c r="AL41" s="61" t="s">
        <v>181</v>
      </c>
      <c r="AM41" s="61" t="s">
        <v>181</v>
      </c>
      <c r="AN41" s="61" t="s">
        <v>181</v>
      </c>
      <c r="AO41" s="61" t="s">
        <v>181</v>
      </c>
      <c r="AP41" s="61" t="s">
        <v>181</v>
      </c>
      <c r="AQ41" s="61" t="s">
        <v>181</v>
      </c>
      <c r="AR41" s="61" t="s">
        <v>181</v>
      </c>
      <c r="AS41" s="61" t="s">
        <v>181</v>
      </c>
      <c r="AT41" s="61" t="s">
        <v>181</v>
      </c>
      <c r="AU41" s="61" t="s">
        <v>181</v>
      </c>
      <c r="AV41" s="61" t="s">
        <v>181</v>
      </c>
      <c r="AW41" s="61" t="s">
        <v>181</v>
      </c>
      <c r="AX41" s="61" t="s">
        <v>181</v>
      </c>
      <c r="AY41" s="61" t="s">
        <v>181</v>
      </c>
    </row>
    <row r="42" spans="1:51" s="64" customFormat="1" ht="25.5" x14ac:dyDescent="0.2">
      <c r="A42" s="25" t="s">
        <v>331</v>
      </c>
      <c r="B42" s="26" t="s">
        <v>306</v>
      </c>
      <c r="C42" s="61" t="s">
        <v>307</v>
      </c>
      <c r="D42" s="62">
        <v>0</v>
      </c>
      <c r="E42" s="61" t="s">
        <v>181</v>
      </c>
      <c r="F42" s="61" t="s">
        <v>181</v>
      </c>
      <c r="G42" s="61" t="s">
        <v>181</v>
      </c>
      <c r="H42" s="61" t="s">
        <v>181</v>
      </c>
      <c r="I42" s="61" t="s">
        <v>181</v>
      </c>
      <c r="J42" s="61" t="s">
        <v>181</v>
      </c>
      <c r="K42" s="61" t="s">
        <v>181</v>
      </c>
      <c r="L42" s="61" t="s">
        <v>181</v>
      </c>
      <c r="M42" s="61" t="s">
        <v>181</v>
      </c>
      <c r="N42" s="61" t="s">
        <v>181</v>
      </c>
      <c r="O42" s="61" t="s">
        <v>181</v>
      </c>
      <c r="P42" s="61" t="s">
        <v>181</v>
      </c>
      <c r="Q42" s="61" t="s">
        <v>181</v>
      </c>
      <c r="R42" s="61" t="s">
        <v>181</v>
      </c>
      <c r="S42" s="61" t="s">
        <v>181</v>
      </c>
      <c r="T42" s="33" t="s">
        <v>181</v>
      </c>
      <c r="U42" s="33" t="s">
        <v>181</v>
      </c>
      <c r="V42" s="34">
        <v>1</v>
      </c>
      <c r="W42" s="33" t="s">
        <v>181</v>
      </c>
      <c r="X42" s="33" t="s">
        <v>181</v>
      </c>
      <c r="Y42" s="61" t="s">
        <v>181</v>
      </c>
      <c r="Z42" s="61" t="s">
        <v>181</v>
      </c>
      <c r="AA42" s="61" t="s">
        <v>181</v>
      </c>
      <c r="AB42" s="61" t="s">
        <v>181</v>
      </c>
      <c r="AC42" s="61" t="s">
        <v>181</v>
      </c>
      <c r="AD42" s="62">
        <v>0</v>
      </c>
      <c r="AE42" s="61" t="s">
        <v>181</v>
      </c>
      <c r="AF42" s="61" t="s">
        <v>181</v>
      </c>
      <c r="AG42" s="61" t="s">
        <v>181</v>
      </c>
      <c r="AH42" s="61" t="s">
        <v>181</v>
      </c>
      <c r="AI42" s="61" t="s">
        <v>181</v>
      </c>
      <c r="AJ42" s="61" t="s">
        <v>181</v>
      </c>
      <c r="AK42" s="61" t="s">
        <v>181</v>
      </c>
      <c r="AL42" s="61" t="s">
        <v>181</v>
      </c>
      <c r="AM42" s="61" t="s">
        <v>181</v>
      </c>
      <c r="AN42" s="61" t="s">
        <v>181</v>
      </c>
      <c r="AO42" s="61" t="s">
        <v>181</v>
      </c>
      <c r="AP42" s="61" t="s">
        <v>181</v>
      </c>
      <c r="AQ42" s="61" t="s">
        <v>181</v>
      </c>
      <c r="AR42" s="61" t="s">
        <v>181</v>
      </c>
      <c r="AS42" s="61" t="s">
        <v>181</v>
      </c>
      <c r="AT42" s="61" t="s">
        <v>181</v>
      </c>
      <c r="AU42" s="61" t="s">
        <v>181</v>
      </c>
      <c r="AV42" s="61" t="s">
        <v>181</v>
      </c>
      <c r="AW42" s="61" t="s">
        <v>181</v>
      </c>
      <c r="AX42" s="61" t="s">
        <v>181</v>
      </c>
      <c r="AY42" s="61" t="s">
        <v>181</v>
      </c>
    </row>
    <row r="43" spans="1:51" s="64" customFormat="1" ht="25.5" x14ac:dyDescent="0.2">
      <c r="A43" s="25" t="s">
        <v>332</v>
      </c>
      <c r="B43" s="26" t="s">
        <v>308</v>
      </c>
      <c r="C43" s="61" t="s">
        <v>309</v>
      </c>
      <c r="D43" s="62">
        <v>0</v>
      </c>
      <c r="E43" s="61" t="s">
        <v>181</v>
      </c>
      <c r="F43" s="61" t="s">
        <v>181</v>
      </c>
      <c r="G43" s="61" t="s">
        <v>181</v>
      </c>
      <c r="H43" s="61" t="s">
        <v>181</v>
      </c>
      <c r="I43" s="61" t="s">
        <v>181</v>
      </c>
      <c r="J43" s="61" t="s">
        <v>181</v>
      </c>
      <c r="K43" s="61" t="s">
        <v>181</v>
      </c>
      <c r="L43" s="61" t="s">
        <v>181</v>
      </c>
      <c r="M43" s="61" t="s">
        <v>181</v>
      </c>
      <c r="N43" s="61" t="s">
        <v>181</v>
      </c>
      <c r="O43" s="61" t="s">
        <v>181</v>
      </c>
      <c r="P43" s="61" t="s">
        <v>181</v>
      </c>
      <c r="Q43" s="61" t="s">
        <v>181</v>
      </c>
      <c r="R43" s="61" t="s">
        <v>181</v>
      </c>
      <c r="S43" s="61" t="s">
        <v>181</v>
      </c>
      <c r="T43" s="33" t="s">
        <v>181</v>
      </c>
      <c r="U43" s="33" t="s">
        <v>181</v>
      </c>
      <c r="V43" s="34">
        <v>1</v>
      </c>
      <c r="W43" s="33" t="s">
        <v>181</v>
      </c>
      <c r="X43" s="33" t="s">
        <v>181</v>
      </c>
      <c r="Y43" s="61" t="s">
        <v>181</v>
      </c>
      <c r="Z43" s="61" t="s">
        <v>181</v>
      </c>
      <c r="AA43" s="61" t="s">
        <v>181</v>
      </c>
      <c r="AB43" s="61" t="s">
        <v>181</v>
      </c>
      <c r="AC43" s="61" t="s">
        <v>181</v>
      </c>
      <c r="AD43" s="62">
        <v>0</v>
      </c>
      <c r="AE43" s="61" t="s">
        <v>181</v>
      </c>
      <c r="AF43" s="61" t="s">
        <v>181</v>
      </c>
      <c r="AG43" s="61" t="s">
        <v>181</v>
      </c>
      <c r="AH43" s="61" t="s">
        <v>181</v>
      </c>
      <c r="AI43" s="61" t="s">
        <v>181</v>
      </c>
      <c r="AJ43" s="61" t="s">
        <v>181</v>
      </c>
      <c r="AK43" s="61" t="s">
        <v>181</v>
      </c>
      <c r="AL43" s="61" t="s">
        <v>181</v>
      </c>
      <c r="AM43" s="61" t="s">
        <v>181</v>
      </c>
      <c r="AN43" s="61" t="s">
        <v>181</v>
      </c>
      <c r="AO43" s="61" t="s">
        <v>181</v>
      </c>
      <c r="AP43" s="61" t="s">
        <v>181</v>
      </c>
      <c r="AQ43" s="61" t="s">
        <v>181</v>
      </c>
      <c r="AR43" s="61" t="s">
        <v>181</v>
      </c>
      <c r="AS43" s="61" t="s">
        <v>181</v>
      </c>
      <c r="AT43" s="61" t="s">
        <v>181</v>
      </c>
      <c r="AU43" s="61" t="s">
        <v>181</v>
      </c>
      <c r="AV43" s="61" t="s">
        <v>181</v>
      </c>
      <c r="AW43" s="61" t="s">
        <v>181</v>
      </c>
      <c r="AX43" s="61" t="s">
        <v>181</v>
      </c>
      <c r="AY43" s="61" t="s">
        <v>181</v>
      </c>
    </row>
    <row r="44" spans="1:51" s="64" customFormat="1" ht="25.5" x14ac:dyDescent="0.2">
      <c r="A44" s="25" t="s">
        <v>333</v>
      </c>
      <c r="B44" s="26" t="s">
        <v>310</v>
      </c>
      <c r="C44" s="61" t="s">
        <v>311</v>
      </c>
      <c r="D44" s="62">
        <v>0</v>
      </c>
      <c r="E44" s="61" t="s">
        <v>181</v>
      </c>
      <c r="F44" s="61" t="s">
        <v>181</v>
      </c>
      <c r="G44" s="61" t="s">
        <v>181</v>
      </c>
      <c r="H44" s="61" t="s">
        <v>181</v>
      </c>
      <c r="I44" s="61" t="s">
        <v>181</v>
      </c>
      <c r="J44" s="61" t="s">
        <v>181</v>
      </c>
      <c r="K44" s="61" t="s">
        <v>181</v>
      </c>
      <c r="L44" s="61" t="s">
        <v>181</v>
      </c>
      <c r="M44" s="61" t="s">
        <v>181</v>
      </c>
      <c r="N44" s="61" t="s">
        <v>181</v>
      </c>
      <c r="O44" s="61" t="s">
        <v>181</v>
      </c>
      <c r="P44" s="61" t="s">
        <v>181</v>
      </c>
      <c r="Q44" s="61" t="s">
        <v>181</v>
      </c>
      <c r="R44" s="61" t="s">
        <v>181</v>
      </c>
      <c r="S44" s="61" t="s">
        <v>181</v>
      </c>
      <c r="T44" s="33" t="s">
        <v>181</v>
      </c>
      <c r="U44" s="33" t="s">
        <v>181</v>
      </c>
      <c r="V44" s="34">
        <v>1</v>
      </c>
      <c r="W44" s="33" t="s">
        <v>181</v>
      </c>
      <c r="X44" s="33" t="s">
        <v>181</v>
      </c>
      <c r="Y44" s="61" t="s">
        <v>181</v>
      </c>
      <c r="Z44" s="61" t="s">
        <v>181</v>
      </c>
      <c r="AA44" s="61" t="s">
        <v>181</v>
      </c>
      <c r="AB44" s="61" t="s">
        <v>181</v>
      </c>
      <c r="AC44" s="61" t="s">
        <v>181</v>
      </c>
      <c r="AD44" s="62">
        <v>0</v>
      </c>
      <c r="AE44" s="61" t="s">
        <v>181</v>
      </c>
      <c r="AF44" s="61" t="s">
        <v>181</v>
      </c>
      <c r="AG44" s="61" t="s">
        <v>181</v>
      </c>
      <c r="AH44" s="61" t="s">
        <v>181</v>
      </c>
      <c r="AI44" s="61" t="s">
        <v>181</v>
      </c>
      <c r="AJ44" s="61" t="s">
        <v>181</v>
      </c>
      <c r="AK44" s="61" t="s">
        <v>181</v>
      </c>
      <c r="AL44" s="61" t="s">
        <v>181</v>
      </c>
      <c r="AM44" s="61" t="s">
        <v>181</v>
      </c>
      <c r="AN44" s="61" t="s">
        <v>181</v>
      </c>
      <c r="AO44" s="61" t="s">
        <v>181</v>
      </c>
      <c r="AP44" s="61" t="s">
        <v>181</v>
      </c>
      <c r="AQ44" s="61" t="s">
        <v>181</v>
      </c>
      <c r="AR44" s="61" t="s">
        <v>181</v>
      </c>
      <c r="AS44" s="61" t="s">
        <v>181</v>
      </c>
      <c r="AT44" s="61" t="s">
        <v>181</v>
      </c>
      <c r="AU44" s="61" t="s">
        <v>181</v>
      </c>
      <c r="AV44" s="61" t="s">
        <v>181</v>
      </c>
      <c r="AW44" s="61" t="s">
        <v>181</v>
      </c>
      <c r="AX44" s="61" t="s">
        <v>181</v>
      </c>
      <c r="AY44" s="61" t="s">
        <v>181</v>
      </c>
    </row>
    <row r="45" spans="1:51" s="64" customFormat="1" ht="25.5" x14ac:dyDescent="0.2">
      <c r="A45" s="25" t="s">
        <v>334</v>
      </c>
      <c r="B45" s="26" t="s">
        <v>312</v>
      </c>
      <c r="C45" s="61" t="s">
        <v>313</v>
      </c>
      <c r="D45" s="62">
        <v>0</v>
      </c>
      <c r="E45" s="61" t="s">
        <v>181</v>
      </c>
      <c r="F45" s="61" t="s">
        <v>181</v>
      </c>
      <c r="G45" s="61" t="s">
        <v>181</v>
      </c>
      <c r="H45" s="61" t="s">
        <v>181</v>
      </c>
      <c r="I45" s="61" t="s">
        <v>181</v>
      </c>
      <c r="J45" s="61" t="s">
        <v>181</v>
      </c>
      <c r="K45" s="61" t="s">
        <v>181</v>
      </c>
      <c r="L45" s="61" t="s">
        <v>181</v>
      </c>
      <c r="M45" s="61" t="s">
        <v>181</v>
      </c>
      <c r="N45" s="61" t="s">
        <v>181</v>
      </c>
      <c r="O45" s="61" t="s">
        <v>181</v>
      </c>
      <c r="P45" s="61" t="s">
        <v>181</v>
      </c>
      <c r="Q45" s="61" t="s">
        <v>181</v>
      </c>
      <c r="R45" s="61" t="s">
        <v>181</v>
      </c>
      <c r="S45" s="61" t="s">
        <v>181</v>
      </c>
      <c r="T45" s="33" t="s">
        <v>181</v>
      </c>
      <c r="U45" s="33" t="s">
        <v>181</v>
      </c>
      <c r="V45" s="34">
        <v>1</v>
      </c>
      <c r="W45" s="33" t="s">
        <v>181</v>
      </c>
      <c r="X45" s="33" t="s">
        <v>181</v>
      </c>
      <c r="Y45" s="61" t="s">
        <v>181</v>
      </c>
      <c r="Z45" s="61" t="s">
        <v>181</v>
      </c>
      <c r="AA45" s="61" t="s">
        <v>181</v>
      </c>
      <c r="AB45" s="61" t="s">
        <v>181</v>
      </c>
      <c r="AC45" s="61" t="s">
        <v>181</v>
      </c>
      <c r="AD45" s="62">
        <v>0</v>
      </c>
      <c r="AE45" s="61" t="s">
        <v>181</v>
      </c>
      <c r="AF45" s="61" t="s">
        <v>181</v>
      </c>
      <c r="AG45" s="61" t="s">
        <v>181</v>
      </c>
      <c r="AH45" s="61" t="s">
        <v>181</v>
      </c>
      <c r="AI45" s="61" t="s">
        <v>181</v>
      </c>
      <c r="AJ45" s="61" t="s">
        <v>181</v>
      </c>
      <c r="AK45" s="61" t="s">
        <v>181</v>
      </c>
      <c r="AL45" s="61" t="s">
        <v>181</v>
      </c>
      <c r="AM45" s="61" t="s">
        <v>181</v>
      </c>
      <c r="AN45" s="61" t="s">
        <v>181</v>
      </c>
      <c r="AO45" s="61" t="s">
        <v>181</v>
      </c>
      <c r="AP45" s="61" t="s">
        <v>181</v>
      </c>
      <c r="AQ45" s="61" t="s">
        <v>181</v>
      </c>
      <c r="AR45" s="61" t="s">
        <v>181</v>
      </c>
      <c r="AS45" s="61" t="s">
        <v>181</v>
      </c>
      <c r="AT45" s="61" t="s">
        <v>181</v>
      </c>
      <c r="AU45" s="61" t="s">
        <v>181</v>
      </c>
      <c r="AV45" s="61" t="s">
        <v>181</v>
      </c>
      <c r="AW45" s="61" t="s">
        <v>181</v>
      </c>
      <c r="AX45" s="61" t="s">
        <v>181</v>
      </c>
      <c r="AY45" s="61" t="s">
        <v>181</v>
      </c>
    </row>
    <row r="46" spans="1:51" s="64" customFormat="1" ht="25.5" x14ac:dyDescent="0.2">
      <c r="A46" s="25" t="s">
        <v>335</v>
      </c>
      <c r="B46" s="26" t="s">
        <v>314</v>
      </c>
      <c r="C46" s="61" t="s">
        <v>315</v>
      </c>
      <c r="D46" s="62">
        <v>0</v>
      </c>
      <c r="E46" s="61" t="s">
        <v>181</v>
      </c>
      <c r="F46" s="61" t="s">
        <v>181</v>
      </c>
      <c r="G46" s="61" t="s">
        <v>181</v>
      </c>
      <c r="H46" s="61" t="s">
        <v>181</v>
      </c>
      <c r="I46" s="61" t="s">
        <v>181</v>
      </c>
      <c r="J46" s="61" t="s">
        <v>181</v>
      </c>
      <c r="K46" s="61" t="s">
        <v>181</v>
      </c>
      <c r="L46" s="61" t="s">
        <v>181</v>
      </c>
      <c r="M46" s="61" t="s">
        <v>181</v>
      </c>
      <c r="N46" s="61" t="s">
        <v>181</v>
      </c>
      <c r="O46" s="61" t="s">
        <v>181</v>
      </c>
      <c r="P46" s="61" t="s">
        <v>181</v>
      </c>
      <c r="Q46" s="61" t="s">
        <v>181</v>
      </c>
      <c r="R46" s="61" t="s">
        <v>181</v>
      </c>
      <c r="S46" s="61" t="s">
        <v>181</v>
      </c>
      <c r="T46" s="33" t="s">
        <v>181</v>
      </c>
      <c r="U46" s="33" t="s">
        <v>181</v>
      </c>
      <c r="V46" s="34">
        <v>1</v>
      </c>
      <c r="W46" s="33" t="s">
        <v>181</v>
      </c>
      <c r="X46" s="33" t="s">
        <v>181</v>
      </c>
      <c r="Y46" s="61" t="s">
        <v>181</v>
      </c>
      <c r="Z46" s="61" t="s">
        <v>181</v>
      </c>
      <c r="AA46" s="61" t="s">
        <v>181</v>
      </c>
      <c r="AB46" s="61" t="s">
        <v>181</v>
      </c>
      <c r="AC46" s="61" t="s">
        <v>181</v>
      </c>
      <c r="AD46" s="62">
        <v>0</v>
      </c>
      <c r="AE46" s="61" t="s">
        <v>181</v>
      </c>
      <c r="AF46" s="61" t="s">
        <v>181</v>
      </c>
      <c r="AG46" s="61" t="s">
        <v>181</v>
      </c>
      <c r="AH46" s="61" t="s">
        <v>181</v>
      </c>
      <c r="AI46" s="61" t="s">
        <v>181</v>
      </c>
      <c r="AJ46" s="61" t="s">
        <v>181</v>
      </c>
      <c r="AK46" s="61" t="s">
        <v>181</v>
      </c>
      <c r="AL46" s="61" t="s">
        <v>181</v>
      </c>
      <c r="AM46" s="61" t="s">
        <v>181</v>
      </c>
      <c r="AN46" s="61" t="s">
        <v>181</v>
      </c>
      <c r="AO46" s="61" t="s">
        <v>181</v>
      </c>
      <c r="AP46" s="61" t="s">
        <v>181</v>
      </c>
      <c r="AQ46" s="61" t="s">
        <v>181</v>
      </c>
      <c r="AR46" s="61" t="s">
        <v>181</v>
      </c>
      <c r="AS46" s="61" t="s">
        <v>181</v>
      </c>
      <c r="AT46" s="61" t="s">
        <v>181</v>
      </c>
      <c r="AU46" s="61" t="s">
        <v>181</v>
      </c>
      <c r="AV46" s="61" t="s">
        <v>181</v>
      </c>
      <c r="AW46" s="61" t="s">
        <v>181</v>
      </c>
      <c r="AX46" s="61" t="s">
        <v>181</v>
      </c>
      <c r="AY46" s="61" t="s">
        <v>181</v>
      </c>
    </row>
    <row r="47" spans="1:51" s="64" customFormat="1" ht="25.5" x14ac:dyDescent="0.2">
      <c r="A47" s="25" t="s">
        <v>336</v>
      </c>
      <c r="B47" s="26" t="s">
        <v>316</v>
      </c>
      <c r="C47" s="61" t="s">
        <v>317</v>
      </c>
      <c r="D47" s="62">
        <v>0</v>
      </c>
      <c r="E47" s="61" t="s">
        <v>181</v>
      </c>
      <c r="F47" s="61" t="s">
        <v>181</v>
      </c>
      <c r="G47" s="61" t="s">
        <v>181</v>
      </c>
      <c r="H47" s="61" t="s">
        <v>181</v>
      </c>
      <c r="I47" s="61" t="s">
        <v>181</v>
      </c>
      <c r="J47" s="61" t="s">
        <v>181</v>
      </c>
      <c r="K47" s="61" t="s">
        <v>181</v>
      </c>
      <c r="L47" s="61" t="s">
        <v>181</v>
      </c>
      <c r="M47" s="61" t="s">
        <v>181</v>
      </c>
      <c r="N47" s="61" t="s">
        <v>181</v>
      </c>
      <c r="O47" s="61" t="s">
        <v>181</v>
      </c>
      <c r="P47" s="61" t="s">
        <v>181</v>
      </c>
      <c r="Q47" s="61" t="s">
        <v>181</v>
      </c>
      <c r="R47" s="61" t="s">
        <v>181</v>
      </c>
      <c r="S47" s="61" t="s">
        <v>181</v>
      </c>
      <c r="T47" s="33" t="s">
        <v>181</v>
      </c>
      <c r="U47" s="33" t="s">
        <v>181</v>
      </c>
      <c r="V47" s="34">
        <v>1</v>
      </c>
      <c r="W47" s="33" t="s">
        <v>181</v>
      </c>
      <c r="X47" s="33" t="s">
        <v>181</v>
      </c>
      <c r="Y47" s="61" t="s">
        <v>181</v>
      </c>
      <c r="Z47" s="61" t="s">
        <v>181</v>
      </c>
      <c r="AA47" s="61" t="s">
        <v>181</v>
      </c>
      <c r="AB47" s="61" t="s">
        <v>181</v>
      </c>
      <c r="AC47" s="61" t="s">
        <v>181</v>
      </c>
      <c r="AD47" s="62">
        <v>0</v>
      </c>
      <c r="AE47" s="61" t="s">
        <v>181</v>
      </c>
      <c r="AF47" s="61" t="s">
        <v>181</v>
      </c>
      <c r="AG47" s="61" t="s">
        <v>181</v>
      </c>
      <c r="AH47" s="61" t="s">
        <v>181</v>
      </c>
      <c r="AI47" s="61" t="s">
        <v>181</v>
      </c>
      <c r="AJ47" s="61" t="s">
        <v>181</v>
      </c>
      <c r="AK47" s="61" t="s">
        <v>181</v>
      </c>
      <c r="AL47" s="61" t="s">
        <v>181</v>
      </c>
      <c r="AM47" s="61" t="s">
        <v>181</v>
      </c>
      <c r="AN47" s="61" t="s">
        <v>181</v>
      </c>
      <c r="AO47" s="61" t="s">
        <v>181</v>
      </c>
      <c r="AP47" s="61" t="s">
        <v>181</v>
      </c>
      <c r="AQ47" s="61" t="s">
        <v>181</v>
      </c>
      <c r="AR47" s="61" t="s">
        <v>181</v>
      </c>
      <c r="AS47" s="61" t="s">
        <v>181</v>
      </c>
      <c r="AT47" s="61" t="s">
        <v>181</v>
      </c>
      <c r="AU47" s="61" t="s">
        <v>181</v>
      </c>
      <c r="AV47" s="61" t="s">
        <v>181</v>
      </c>
      <c r="AW47" s="61" t="s">
        <v>181</v>
      </c>
      <c r="AX47" s="61" t="s">
        <v>181</v>
      </c>
      <c r="AY47" s="61" t="s">
        <v>181</v>
      </c>
    </row>
    <row r="48" spans="1:51" s="64" customFormat="1" ht="25.5" x14ac:dyDescent="0.2">
      <c r="A48" s="25" t="s">
        <v>337</v>
      </c>
      <c r="B48" s="26" t="s">
        <v>318</v>
      </c>
      <c r="C48" s="61" t="s">
        <v>319</v>
      </c>
      <c r="D48" s="62">
        <v>0</v>
      </c>
      <c r="E48" s="61" t="s">
        <v>181</v>
      </c>
      <c r="F48" s="61" t="s">
        <v>181</v>
      </c>
      <c r="G48" s="61" t="s">
        <v>181</v>
      </c>
      <c r="H48" s="61" t="s">
        <v>181</v>
      </c>
      <c r="I48" s="61" t="s">
        <v>181</v>
      </c>
      <c r="J48" s="61" t="s">
        <v>181</v>
      </c>
      <c r="K48" s="61" t="s">
        <v>181</v>
      </c>
      <c r="L48" s="61" t="s">
        <v>181</v>
      </c>
      <c r="M48" s="61" t="s">
        <v>181</v>
      </c>
      <c r="N48" s="61" t="s">
        <v>181</v>
      </c>
      <c r="O48" s="61" t="s">
        <v>181</v>
      </c>
      <c r="P48" s="61" t="s">
        <v>181</v>
      </c>
      <c r="Q48" s="61" t="s">
        <v>181</v>
      </c>
      <c r="R48" s="61" t="s">
        <v>181</v>
      </c>
      <c r="S48" s="61" t="s">
        <v>181</v>
      </c>
      <c r="T48" s="33" t="s">
        <v>181</v>
      </c>
      <c r="U48" s="33" t="s">
        <v>181</v>
      </c>
      <c r="V48" s="34">
        <v>1</v>
      </c>
      <c r="W48" s="33" t="s">
        <v>181</v>
      </c>
      <c r="X48" s="33" t="s">
        <v>181</v>
      </c>
      <c r="Y48" s="61" t="s">
        <v>181</v>
      </c>
      <c r="Z48" s="61" t="s">
        <v>181</v>
      </c>
      <c r="AA48" s="61" t="s">
        <v>181</v>
      </c>
      <c r="AB48" s="61" t="s">
        <v>181</v>
      </c>
      <c r="AC48" s="61" t="s">
        <v>181</v>
      </c>
      <c r="AD48" s="62">
        <v>0</v>
      </c>
      <c r="AE48" s="61" t="s">
        <v>181</v>
      </c>
      <c r="AF48" s="61" t="s">
        <v>181</v>
      </c>
      <c r="AG48" s="61" t="s">
        <v>181</v>
      </c>
      <c r="AH48" s="61" t="s">
        <v>181</v>
      </c>
      <c r="AI48" s="61" t="s">
        <v>181</v>
      </c>
      <c r="AJ48" s="61" t="s">
        <v>181</v>
      </c>
      <c r="AK48" s="61" t="s">
        <v>181</v>
      </c>
      <c r="AL48" s="61" t="s">
        <v>181</v>
      </c>
      <c r="AM48" s="61" t="s">
        <v>181</v>
      </c>
      <c r="AN48" s="61" t="s">
        <v>181</v>
      </c>
      <c r="AO48" s="61" t="s">
        <v>181</v>
      </c>
      <c r="AP48" s="61" t="s">
        <v>181</v>
      </c>
      <c r="AQ48" s="61" t="s">
        <v>181</v>
      </c>
      <c r="AR48" s="61" t="s">
        <v>181</v>
      </c>
      <c r="AS48" s="61" t="s">
        <v>181</v>
      </c>
      <c r="AT48" s="61" t="s">
        <v>181</v>
      </c>
      <c r="AU48" s="61" t="s">
        <v>181</v>
      </c>
      <c r="AV48" s="61" t="s">
        <v>181</v>
      </c>
      <c r="AW48" s="61" t="s">
        <v>181</v>
      </c>
      <c r="AX48" s="61" t="s">
        <v>181</v>
      </c>
      <c r="AY48" s="61" t="s">
        <v>181</v>
      </c>
    </row>
    <row r="49" spans="1:51" s="64" customFormat="1" ht="25.5" x14ac:dyDescent="0.2">
      <c r="A49" s="25" t="s">
        <v>338</v>
      </c>
      <c r="B49" s="26" t="s">
        <v>320</v>
      </c>
      <c r="C49" s="61" t="s">
        <v>321</v>
      </c>
      <c r="D49" s="62">
        <v>0</v>
      </c>
      <c r="E49" s="61" t="s">
        <v>181</v>
      </c>
      <c r="F49" s="61" t="s">
        <v>181</v>
      </c>
      <c r="G49" s="61" t="s">
        <v>181</v>
      </c>
      <c r="H49" s="61" t="s">
        <v>181</v>
      </c>
      <c r="I49" s="61" t="s">
        <v>181</v>
      </c>
      <c r="J49" s="61" t="s">
        <v>181</v>
      </c>
      <c r="K49" s="61" t="s">
        <v>181</v>
      </c>
      <c r="L49" s="61" t="s">
        <v>181</v>
      </c>
      <c r="M49" s="61" t="s">
        <v>181</v>
      </c>
      <c r="N49" s="61" t="s">
        <v>181</v>
      </c>
      <c r="O49" s="61" t="s">
        <v>181</v>
      </c>
      <c r="P49" s="61" t="s">
        <v>181</v>
      </c>
      <c r="Q49" s="61" t="s">
        <v>181</v>
      </c>
      <c r="R49" s="61" t="s">
        <v>181</v>
      </c>
      <c r="S49" s="61" t="s">
        <v>181</v>
      </c>
      <c r="T49" s="33" t="s">
        <v>181</v>
      </c>
      <c r="U49" s="33" t="s">
        <v>181</v>
      </c>
      <c r="V49" s="34">
        <v>1</v>
      </c>
      <c r="W49" s="33" t="s">
        <v>181</v>
      </c>
      <c r="X49" s="33" t="s">
        <v>181</v>
      </c>
      <c r="Y49" s="61" t="s">
        <v>181</v>
      </c>
      <c r="Z49" s="61" t="s">
        <v>181</v>
      </c>
      <c r="AA49" s="61" t="s">
        <v>181</v>
      </c>
      <c r="AB49" s="61" t="s">
        <v>181</v>
      </c>
      <c r="AC49" s="61" t="s">
        <v>181</v>
      </c>
      <c r="AD49" s="62">
        <v>0</v>
      </c>
      <c r="AE49" s="61" t="s">
        <v>181</v>
      </c>
      <c r="AF49" s="61" t="s">
        <v>181</v>
      </c>
      <c r="AG49" s="61" t="s">
        <v>181</v>
      </c>
      <c r="AH49" s="61" t="s">
        <v>181</v>
      </c>
      <c r="AI49" s="61" t="s">
        <v>181</v>
      </c>
      <c r="AJ49" s="61" t="s">
        <v>181</v>
      </c>
      <c r="AK49" s="61" t="s">
        <v>181</v>
      </c>
      <c r="AL49" s="61" t="s">
        <v>181</v>
      </c>
      <c r="AM49" s="61" t="s">
        <v>181</v>
      </c>
      <c r="AN49" s="61" t="s">
        <v>181</v>
      </c>
      <c r="AO49" s="61" t="s">
        <v>181</v>
      </c>
      <c r="AP49" s="61" t="s">
        <v>181</v>
      </c>
      <c r="AQ49" s="61" t="s">
        <v>181</v>
      </c>
      <c r="AR49" s="61" t="s">
        <v>181</v>
      </c>
      <c r="AS49" s="61" t="s">
        <v>181</v>
      </c>
      <c r="AT49" s="61" t="s">
        <v>181</v>
      </c>
      <c r="AU49" s="61" t="s">
        <v>181</v>
      </c>
      <c r="AV49" s="61" t="s">
        <v>181</v>
      </c>
      <c r="AW49" s="61" t="s">
        <v>181</v>
      </c>
      <c r="AX49" s="61" t="s">
        <v>181</v>
      </c>
      <c r="AY49" s="61" t="s">
        <v>181</v>
      </c>
    </row>
    <row r="50" spans="1:51" s="64" customFormat="1" ht="25.5" x14ac:dyDescent="0.2">
      <c r="A50" s="25" t="s">
        <v>339</v>
      </c>
      <c r="B50" s="26" t="s">
        <v>322</v>
      </c>
      <c r="C50" s="61" t="s">
        <v>323</v>
      </c>
      <c r="D50" s="62">
        <v>0</v>
      </c>
      <c r="E50" s="61" t="s">
        <v>181</v>
      </c>
      <c r="F50" s="61" t="s">
        <v>181</v>
      </c>
      <c r="G50" s="61" t="s">
        <v>181</v>
      </c>
      <c r="H50" s="61" t="s">
        <v>181</v>
      </c>
      <c r="I50" s="61" t="s">
        <v>181</v>
      </c>
      <c r="J50" s="61" t="s">
        <v>181</v>
      </c>
      <c r="K50" s="61" t="s">
        <v>181</v>
      </c>
      <c r="L50" s="61" t="s">
        <v>181</v>
      </c>
      <c r="M50" s="61" t="s">
        <v>181</v>
      </c>
      <c r="N50" s="61" t="s">
        <v>181</v>
      </c>
      <c r="O50" s="61" t="s">
        <v>181</v>
      </c>
      <c r="P50" s="61" t="s">
        <v>181</v>
      </c>
      <c r="Q50" s="61" t="s">
        <v>181</v>
      </c>
      <c r="R50" s="61" t="s">
        <v>181</v>
      </c>
      <c r="S50" s="61" t="s">
        <v>181</v>
      </c>
      <c r="T50" s="33" t="s">
        <v>181</v>
      </c>
      <c r="U50" s="33" t="s">
        <v>181</v>
      </c>
      <c r="V50" s="34">
        <v>1</v>
      </c>
      <c r="W50" s="33" t="s">
        <v>181</v>
      </c>
      <c r="X50" s="33" t="s">
        <v>181</v>
      </c>
      <c r="Y50" s="61" t="s">
        <v>181</v>
      </c>
      <c r="Z50" s="61" t="s">
        <v>181</v>
      </c>
      <c r="AA50" s="61" t="s">
        <v>181</v>
      </c>
      <c r="AB50" s="61" t="s">
        <v>181</v>
      </c>
      <c r="AC50" s="61" t="s">
        <v>181</v>
      </c>
      <c r="AD50" s="62">
        <v>0</v>
      </c>
      <c r="AE50" s="61" t="s">
        <v>181</v>
      </c>
      <c r="AF50" s="61" t="s">
        <v>181</v>
      </c>
      <c r="AG50" s="61" t="s">
        <v>181</v>
      </c>
      <c r="AH50" s="61" t="s">
        <v>181</v>
      </c>
      <c r="AI50" s="61" t="s">
        <v>181</v>
      </c>
      <c r="AJ50" s="61" t="s">
        <v>181</v>
      </c>
      <c r="AK50" s="61" t="s">
        <v>181</v>
      </c>
      <c r="AL50" s="61" t="s">
        <v>181</v>
      </c>
      <c r="AM50" s="61" t="s">
        <v>181</v>
      </c>
      <c r="AN50" s="61" t="s">
        <v>181</v>
      </c>
      <c r="AO50" s="61" t="s">
        <v>181</v>
      </c>
      <c r="AP50" s="61" t="s">
        <v>181</v>
      </c>
      <c r="AQ50" s="61" t="s">
        <v>181</v>
      </c>
      <c r="AR50" s="61" t="s">
        <v>181</v>
      </c>
      <c r="AS50" s="61" t="s">
        <v>181</v>
      </c>
      <c r="AT50" s="61" t="s">
        <v>181</v>
      </c>
      <c r="AU50" s="61" t="s">
        <v>181</v>
      </c>
      <c r="AV50" s="61" t="s">
        <v>181</v>
      </c>
      <c r="AW50" s="61" t="s">
        <v>181</v>
      </c>
      <c r="AX50" s="61" t="s">
        <v>181</v>
      </c>
      <c r="AY50" s="61" t="s">
        <v>181</v>
      </c>
    </row>
    <row r="51" spans="1:51" s="64" customFormat="1" ht="25.5" x14ac:dyDescent="0.2">
      <c r="A51" s="25" t="s">
        <v>340</v>
      </c>
      <c r="B51" s="26" t="s">
        <v>324</v>
      </c>
      <c r="C51" s="61" t="s">
        <v>325</v>
      </c>
      <c r="D51" s="62">
        <v>0</v>
      </c>
      <c r="E51" s="61" t="s">
        <v>181</v>
      </c>
      <c r="F51" s="61" t="s">
        <v>181</v>
      </c>
      <c r="G51" s="61" t="s">
        <v>181</v>
      </c>
      <c r="H51" s="61" t="s">
        <v>181</v>
      </c>
      <c r="I51" s="61" t="s">
        <v>181</v>
      </c>
      <c r="J51" s="61" t="s">
        <v>181</v>
      </c>
      <c r="K51" s="61" t="s">
        <v>181</v>
      </c>
      <c r="L51" s="61" t="s">
        <v>181</v>
      </c>
      <c r="M51" s="61" t="s">
        <v>181</v>
      </c>
      <c r="N51" s="61" t="s">
        <v>181</v>
      </c>
      <c r="O51" s="61" t="s">
        <v>181</v>
      </c>
      <c r="P51" s="61" t="s">
        <v>181</v>
      </c>
      <c r="Q51" s="61" t="s">
        <v>181</v>
      </c>
      <c r="R51" s="61" t="s">
        <v>181</v>
      </c>
      <c r="S51" s="61" t="s">
        <v>181</v>
      </c>
      <c r="T51" s="33" t="s">
        <v>181</v>
      </c>
      <c r="U51" s="33" t="s">
        <v>181</v>
      </c>
      <c r="V51" s="34">
        <v>1</v>
      </c>
      <c r="W51" s="33" t="s">
        <v>181</v>
      </c>
      <c r="X51" s="33" t="s">
        <v>181</v>
      </c>
      <c r="Y51" s="61" t="s">
        <v>181</v>
      </c>
      <c r="Z51" s="61" t="s">
        <v>181</v>
      </c>
      <c r="AA51" s="61" t="s">
        <v>181</v>
      </c>
      <c r="AB51" s="61" t="s">
        <v>181</v>
      </c>
      <c r="AC51" s="61" t="s">
        <v>181</v>
      </c>
      <c r="AD51" s="62">
        <v>0</v>
      </c>
      <c r="AE51" s="61" t="s">
        <v>181</v>
      </c>
      <c r="AF51" s="61" t="s">
        <v>181</v>
      </c>
      <c r="AG51" s="61" t="s">
        <v>181</v>
      </c>
      <c r="AH51" s="61" t="s">
        <v>181</v>
      </c>
      <c r="AI51" s="61" t="s">
        <v>181</v>
      </c>
      <c r="AJ51" s="61" t="s">
        <v>181</v>
      </c>
      <c r="AK51" s="61" t="s">
        <v>181</v>
      </c>
      <c r="AL51" s="61" t="s">
        <v>181</v>
      </c>
      <c r="AM51" s="61" t="s">
        <v>181</v>
      </c>
      <c r="AN51" s="61" t="s">
        <v>181</v>
      </c>
      <c r="AO51" s="61" t="s">
        <v>181</v>
      </c>
      <c r="AP51" s="61" t="s">
        <v>181</v>
      </c>
      <c r="AQ51" s="61" t="s">
        <v>181</v>
      </c>
      <c r="AR51" s="61" t="s">
        <v>181</v>
      </c>
      <c r="AS51" s="61" t="s">
        <v>181</v>
      </c>
      <c r="AT51" s="61" t="s">
        <v>181</v>
      </c>
      <c r="AU51" s="61" t="s">
        <v>181</v>
      </c>
      <c r="AV51" s="61" t="s">
        <v>181</v>
      </c>
      <c r="AW51" s="61" t="s">
        <v>181</v>
      </c>
      <c r="AX51" s="61" t="s">
        <v>181</v>
      </c>
      <c r="AY51" s="61" t="s">
        <v>181</v>
      </c>
    </row>
    <row r="52" spans="1:51" s="64" customFormat="1" ht="25.5" x14ac:dyDescent="0.2">
      <c r="A52" s="25" t="s">
        <v>341</v>
      </c>
      <c r="B52" s="26" t="s">
        <v>326</v>
      </c>
      <c r="C52" s="61" t="s">
        <v>327</v>
      </c>
      <c r="D52" s="62">
        <v>0</v>
      </c>
      <c r="E52" s="61" t="s">
        <v>181</v>
      </c>
      <c r="F52" s="61" t="s">
        <v>181</v>
      </c>
      <c r="G52" s="61" t="s">
        <v>181</v>
      </c>
      <c r="H52" s="61" t="s">
        <v>181</v>
      </c>
      <c r="I52" s="61" t="s">
        <v>181</v>
      </c>
      <c r="J52" s="61" t="s">
        <v>181</v>
      </c>
      <c r="K52" s="61" t="s">
        <v>181</v>
      </c>
      <c r="L52" s="61" t="s">
        <v>181</v>
      </c>
      <c r="M52" s="61" t="s">
        <v>181</v>
      </c>
      <c r="N52" s="61" t="s">
        <v>181</v>
      </c>
      <c r="O52" s="61" t="s">
        <v>181</v>
      </c>
      <c r="P52" s="61" t="s">
        <v>181</v>
      </c>
      <c r="Q52" s="61" t="s">
        <v>181</v>
      </c>
      <c r="R52" s="61" t="s">
        <v>181</v>
      </c>
      <c r="S52" s="61" t="s">
        <v>181</v>
      </c>
      <c r="T52" s="33" t="s">
        <v>181</v>
      </c>
      <c r="U52" s="33" t="s">
        <v>181</v>
      </c>
      <c r="V52" s="34">
        <v>1</v>
      </c>
      <c r="W52" s="33" t="s">
        <v>181</v>
      </c>
      <c r="X52" s="33" t="s">
        <v>181</v>
      </c>
      <c r="Y52" s="61" t="s">
        <v>181</v>
      </c>
      <c r="Z52" s="61" t="s">
        <v>181</v>
      </c>
      <c r="AA52" s="61" t="s">
        <v>181</v>
      </c>
      <c r="AB52" s="61" t="s">
        <v>181</v>
      </c>
      <c r="AC52" s="61" t="s">
        <v>181</v>
      </c>
      <c r="AD52" s="62">
        <v>0</v>
      </c>
      <c r="AE52" s="61" t="s">
        <v>181</v>
      </c>
      <c r="AF52" s="61" t="s">
        <v>181</v>
      </c>
      <c r="AG52" s="61" t="s">
        <v>181</v>
      </c>
      <c r="AH52" s="61" t="s">
        <v>181</v>
      </c>
      <c r="AI52" s="61" t="s">
        <v>181</v>
      </c>
      <c r="AJ52" s="61" t="s">
        <v>181</v>
      </c>
      <c r="AK52" s="61" t="s">
        <v>181</v>
      </c>
      <c r="AL52" s="61" t="s">
        <v>181</v>
      </c>
      <c r="AM52" s="61" t="s">
        <v>181</v>
      </c>
      <c r="AN52" s="61" t="s">
        <v>181</v>
      </c>
      <c r="AO52" s="61" t="s">
        <v>181</v>
      </c>
      <c r="AP52" s="61" t="s">
        <v>181</v>
      </c>
      <c r="AQ52" s="61" t="s">
        <v>181</v>
      </c>
      <c r="AR52" s="61" t="s">
        <v>181</v>
      </c>
      <c r="AS52" s="61" t="s">
        <v>181</v>
      </c>
      <c r="AT52" s="61" t="s">
        <v>181</v>
      </c>
      <c r="AU52" s="61" t="s">
        <v>181</v>
      </c>
      <c r="AV52" s="61" t="s">
        <v>181</v>
      </c>
      <c r="AW52" s="61" t="s">
        <v>181</v>
      </c>
      <c r="AX52" s="61" t="s">
        <v>181</v>
      </c>
      <c r="AY52" s="61" t="s">
        <v>181</v>
      </c>
    </row>
    <row r="53" spans="1:51" s="64" customFormat="1" ht="25.5" x14ac:dyDescent="0.2">
      <c r="A53" s="25" t="s">
        <v>342</v>
      </c>
      <c r="B53" s="26" t="s">
        <v>328</v>
      </c>
      <c r="C53" s="61" t="s">
        <v>329</v>
      </c>
      <c r="D53" s="62">
        <v>0</v>
      </c>
      <c r="E53" s="61" t="s">
        <v>181</v>
      </c>
      <c r="F53" s="61" t="s">
        <v>181</v>
      </c>
      <c r="G53" s="61" t="s">
        <v>181</v>
      </c>
      <c r="H53" s="61" t="s">
        <v>181</v>
      </c>
      <c r="I53" s="61" t="s">
        <v>181</v>
      </c>
      <c r="J53" s="61" t="s">
        <v>181</v>
      </c>
      <c r="K53" s="61" t="s">
        <v>181</v>
      </c>
      <c r="L53" s="61" t="s">
        <v>181</v>
      </c>
      <c r="M53" s="61" t="s">
        <v>181</v>
      </c>
      <c r="N53" s="61" t="s">
        <v>181</v>
      </c>
      <c r="O53" s="61" t="s">
        <v>181</v>
      </c>
      <c r="P53" s="61" t="s">
        <v>181</v>
      </c>
      <c r="Q53" s="61" t="s">
        <v>181</v>
      </c>
      <c r="R53" s="61" t="s">
        <v>181</v>
      </c>
      <c r="S53" s="61" t="s">
        <v>181</v>
      </c>
      <c r="T53" s="33" t="s">
        <v>181</v>
      </c>
      <c r="U53" s="33" t="s">
        <v>181</v>
      </c>
      <c r="V53" s="34">
        <v>1</v>
      </c>
      <c r="W53" s="33" t="s">
        <v>181</v>
      </c>
      <c r="X53" s="33" t="s">
        <v>181</v>
      </c>
      <c r="Y53" s="61" t="s">
        <v>181</v>
      </c>
      <c r="Z53" s="61" t="s">
        <v>181</v>
      </c>
      <c r="AA53" s="61" t="s">
        <v>181</v>
      </c>
      <c r="AB53" s="61" t="s">
        <v>181</v>
      </c>
      <c r="AC53" s="61" t="s">
        <v>181</v>
      </c>
      <c r="AD53" s="62">
        <v>0</v>
      </c>
      <c r="AE53" s="61" t="s">
        <v>181</v>
      </c>
      <c r="AF53" s="61" t="s">
        <v>181</v>
      </c>
      <c r="AG53" s="61" t="s">
        <v>181</v>
      </c>
      <c r="AH53" s="61" t="s">
        <v>181</v>
      </c>
      <c r="AI53" s="61" t="s">
        <v>181</v>
      </c>
      <c r="AJ53" s="61" t="s">
        <v>181</v>
      </c>
      <c r="AK53" s="61" t="s">
        <v>181</v>
      </c>
      <c r="AL53" s="61" t="s">
        <v>181</v>
      </c>
      <c r="AM53" s="61" t="s">
        <v>181</v>
      </c>
      <c r="AN53" s="61" t="s">
        <v>181</v>
      </c>
      <c r="AO53" s="61" t="s">
        <v>181</v>
      </c>
      <c r="AP53" s="61" t="s">
        <v>181</v>
      </c>
      <c r="AQ53" s="61" t="s">
        <v>181</v>
      </c>
      <c r="AR53" s="61" t="s">
        <v>181</v>
      </c>
      <c r="AS53" s="61" t="s">
        <v>181</v>
      </c>
      <c r="AT53" s="61" t="s">
        <v>181</v>
      </c>
      <c r="AU53" s="61" t="s">
        <v>181</v>
      </c>
      <c r="AV53" s="61" t="s">
        <v>181</v>
      </c>
      <c r="AW53" s="61" t="s">
        <v>181</v>
      </c>
      <c r="AX53" s="61" t="s">
        <v>181</v>
      </c>
      <c r="AY53" s="61" t="s">
        <v>181</v>
      </c>
    </row>
    <row r="54" spans="1:51" s="65" customFormat="1" ht="51" x14ac:dyDescent="0.2">
      <c r="A54" s="53" t="s">
        <v>97</v>
      </c>
      <c r="B54" s="17" t="s">
        <v>138</v>
      </c>
      <c r="C54" s="54" t="s">
        <v>181</v>
      </c>
      <c r="D54" s="55">
        <f>SUM(D55:D63)</f>
        <v>0</v>
      </c>
      <c r="E54" s="55">
        <f t="shared" ref="E54:AJ54" si="43">SUM(E55:E63)</f>
        <v>0</v>
      </c>
      <c r="F54" s="55">
        <f t="shared" si="43"/>
        <v>0</v>
      </c>
      <c r="G54" s="55">
        <f t="shared" si="43"/>
        <v>0</v>
      </c>
      <c r="H54" s="55">
        <f t="shared" si="43"/>
        <v>0</v>
      </c>
      <c r="I54" s="55">
        <f t="shared" si="43"/>
        <v>0</v>
      </c>
      <c r="J54" s="55">
        <f t="shared" si="43"/>
        <v>0</v>
      </c>
      <c r="K54" s="55">
        <f t="shared" si="43"/>
        <v>0</v>
      </c>
      <c r="L54" s="55">
        <f t="shared" si="43"/>
        <v>0</v>
      </c>
      <c r="M54" s="55">
        <f t="shared" si="43"/>
        <v>0</v>
      </c>
      <c r="N54" s="55">
        <f t="shared" si="43"/>
        <v>0</v>
      </c>
      <c r="O54" s="55">
        <f t="shared" si="43"/>
        <v>0</v>
      </c>
      <c r="P54" s="55">
        <f t="shared" si="43"/>
        <v>0</v>
      </c>
      <c r="Q54" s="55">
        <f t="shared" si="43"/>
        <v>0</v>
      </c>
      <c r="R54" s="55">
        <f t="shared" si="43"/>
        <v>0</v>
      </c>
      <c r="S54" s="55">
        <f t="shared" si="43"/>
        <v>0</v>
      </c>
      <c r="T54" s="55">
        <f t="shared" si="43"/>
        <v>0</v>
      </c>
      <c r="U54" s="55">
        <f t="shared" si="43"/>
        <v>0</v>
      </c>
      <c r="V54" s="55">
        <f t="shared" si="43"/>
        <v>0</v>
      </c>
      <c r="W54" s="55">
        <f t="shared" si="43"/>
        <v>0</v>
      </c>
      <c r="X54" s="55">
        <f t="shared" si="43"/>
        <v>0</v>
      </c>
      <c r="Y54" s="55">
        <f t="shared" si="43"/>
        <v>0</v>
      </c>
      <c r="Z54" s="55">
        <f t="shared" si="43"/>
        <v>0</v>
      </c>
      <c r="AA54" s="55">
        <f t="shared" si="43"/>
        <v>0</v>
      </c>
      <c r="AB54" s="55">
        <f t="shared" si="43"/>
        <v>0</v>
      </c>
      <c r="AC54" s="55">
        <f t="shared" si="43"/>
        <v>0</v>
      </c>
      <c r="AD54" s="55">
        <f t="shared" si="43"/>
        <v>40</v>
      </c>
      <c r="AE54" s="55">
        <f t="shared" si="43"/>
        <v>0</v>
      </c>
      <c r="AF54" s="55">
        <f t="shared" si="43"/>
        <v>0</v>
      </c>
      <c r="AG54" s="55">
        <f t="shared" si="43"/>
        <v>0</v>
      </c>
      <c r="AH54" s="55">
        <f t="shared" si="43"/>
        <v>0</v>
      </c>
      <c r="AI54" s="55">
        <f t="shared" si="43"/>
        <v>0</v>
      </c>
      <c r="AJ54" s="55">
        <f t="shared" si="43"/>
        <v>0</v>
      </c>
      <c r="AK54" s="55">
        <f>SUM(AK55:AK63)</f>
        <v>0</v>
      </c>
      <c r="AL54" s="55">
        <f t="shared" ref="AL54" si="44">SUM(AL55:AL63)</f>
        <v>0</v>
      </c>
      <c r="AM54" s="55">
        <f t="shared" ref="AM54" si="45">SUM(AM55:AM63)</f>
        <v>0</v>
      </c>
      <c r="AN54" s="55">
        <f t="shared" ref="AN54" si="46">SUM(AN55:AN63)</f>
        <v>0</v>
      </c>
      <c r="AO54" s="55">
        <f t="shared" ref="AO54" si="47">SUM(AO55:AO63)</f>
        <v>0</v>
      </c>
      <c r="AP54" s="55">
        <f t="shared" ref="AP54" si="48">SUM(AP55:AP63)</f>
        <v>0</v>
      </c>
      <c r="AQ54" s="55">
        <f t="shared" ref="AQ54" si="49">SUM(AQ55:AQ63)</f>
        <v>0</v>
      </c>
      <c r="AR54" s="55">
        <f t="shared" ref="AR54" si="50">SUM(AR55:AR63)</f>
        <v>0</v>
      </c>
      <c r="AS54" s="55">
        <f t="shared" ref="AS54" si="51">SUM(AS55:AS63)</f>
        <v>0</v>
      </c>
      <c r="AT54" s="55">
        <f t="shared" ref="AT54" si="52">SUM(AT55:AT63)</f>
        <v>0</v>
      </c>
      <c r="AU54" s="55">
        <f t="shared" ref="AU54" si="53">SUM(AU55:AU63)</f>
        <v>0</v>
      </c>
      <c r="AV54" s="55">
        <f t="shared" ref="AV54" si="54">SUM(AV55:AV63)</f>
        <v>0</v>
      </c>
      <c r="AW54" s="55">
        <f t="shared" ref="AW54" si="55">SUM(AW55:AW63)</f>
        <v>0</v>
      </c>
      <c r="AX54" s="55">
        <f t="shared" ref="AX54" si="56">SUM(AX55:AX63)</f>
        <v>0</v>
      </c>
      <c r="AY54" s="55">
        <f t="shared" ref="AY54" si="57">SUM(AY55:AY63)</f>
        <v>0</v>
      </c>
    </row>
    <row r="55" spans="1:51" s="64" customFormat="1" ht="25.5" x14ac:dyDescent="0.2">
      <c r="A55" s="60" t="s">
        <v>361</v>
      </c>
      <c r="B55" s="26" t="s">
        <v>343</v>
      </c>
      <c r="C55" s="61" t="s">
        <v>344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0</v>
      </c>
      <c r="AD55" s="63">
        <v>3</v>
      </c>
      <c r="AE55" s="62">
        <v>0</v>
      </c>
      <c r="AF55" s="62">
        <v>0</v>
      </c>
      <c r="AG55" s="62">
        <v>0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1" t="s">
        <v>181</v>
      </c>
      <c r="AV55" s="62">
        <v>0</v>
      </c>
      <c r="AW55" s="62">
        <v>0</v>
      </c>
      <c r="AX55" s="62">
        <v>0</v>
      </c>
      <c r="AY55" s="62">
        <v>0</v>
      </c>
    </row>
    <row r="56" spans="1:51" s="64" customFormat="1" ht="38.25" x14ac:dyDescent="0.2">
      <c r="A56" s="60" t="s">
        <v>362</v>
      </c>
      <c r="B56" s="26" t="s">
        <v>345</v>
      </c>
      <c r="C56" s="61" t="s">
        <v>346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0</v>
      </c>
      <c r="AD56" s="63">
        <v>2</v>
      </c>
      <c r="AE56" s="62">
        <v>0</v>
      </c>
      <c r="AF56" s="62">
        <v>0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0</v>
      </c>
      <c r="AT56" s="62">
        <v>0</v>
      </c>
      <c r="AU56" s="61" t="s">
        <v>181</v>
      </c>
      <c r="AV56" s="62">
        <v>0</v>
      </c>
      <c r="AW56" s="62">
        <v>0</v>
      </c>
      <c r="AX56" s="62">
        <v>0</v>
      </c>
      <c r="AY56" s="62">
        <v>0</v>
      </c>
    </row>
    <row r="57" spans="1:51" s="64" customFormat="1" ht="38.25" x14ac:dyDescent="0.2">
      <c r="A57" s="60" t="s">
        <v>363</v>
      </c>
      <c r="B57" s="26" t="s">
        <v>347</v>
      </c>
      <c r="C57" s="61" t="s">
        <v>348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3">
        <v>3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1" t="s">
        <v>181</v>
      </c>
      <c r="AV57" s="62">
        <v>0</v>
      </c>
      <c r="AW57" s="62">
        <v>0</v>
      </c>
      <c r="AX57" s="62">
        <v>0</v>
      </c>
      <c r="AY57" s="62">
        <v>0</v>
      </c>
    </row>
    <row r="58" spans="1:51" s="64" customFormat="1" ht="51" x14ac:dyDescent="0.2">
      <c r="A58" s="60" t="s">
        <v>364</v>
      </c>
      <c r="B58" s="26" t="s">
        <v>349</v>
      </c>
      <c r="C58" s="61" t="s">
        <v>350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3">
        <v>4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0</v>
      </c>
      <c r="AU58" s="61" t="s">
        <v>181</v>
      </c>
      <c r="AV58" s="62">
        <v>0</v>
      </c>
      <c r="AW58" s="62">
        <v>0</v>
      </c>
      <c r="AX58" s="62">
        <v>0</v>
      </c>
      <c r="AY58" s="62">
        <v>0</v>
      </c>
    </row>
    <row r="59" spans="1:51" s="64" customFormat="1" ht="25.5" x14ac:dyDescent="0.2">
      <c r="A59" s="60" t="s">
        <v>365</v>
      </c>
      <c r="B59" s="26" t="s">
        <v>351</v>
      </c>
      <c r="C59" s="61" t="s">
        <v>352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0</v>
      </c>
      <c r="AD59" s="63">
        <v>5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1" t="s">
        <v>181</v>
      </c>
      <c r="AV59" s="62">
        <v>0</v>
      </c>
      <c r="AW59" s="62">
        <v>0</v>
      </c>
      <c r="AX59" s="62">
        <v>0</v>
      </c>
      <c r="AY59" s="62">
        <v>0</v>
      </c>
    </row>
    <row r="60" spans="1:51" s="64" customFormat="1" ht="25.5" x14ac:dyDescent="0.2">
      <c r="A60" s="60" t="s">
        <v>366</v>
      </c>
      <c r="B60" s="26" t="s">
        <v>353</v>
      </c>
      <c r="C60" s="61" t="s">
        <v>354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2">
        <v>0</v>
      </c>
      <c r="AD60" s="63">
        <v>6</v>
      </c>
      <c r="AE60" s="62">
        <v>0</v>
      </c>
      <c r="AF60" s="62">
        <v>0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2">
        <v>0</v>
      </c>
      <c r="AM60" s="62">
        <v>0</v>
      </c>
      <c r="AN60" s="62">
        <v>0</v>
      </c>
      <c r="AO60" s="62">
        <v>0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1" t="s">
        <v>181</v>
      </c>
      <c r="AV60" s="62">
        <v>0</v>
      </c>
      <c r="AW60" s="62">
        <v>0</v>
      </c>
      <c r="AX60" s="62">
        <v>0</v>
      </c>
      <c r="AY60" s="62">
        <v>0</v>
      </c>
    </row>
    <row r="61" spans="1:51" s="66" customFormat="1" ht="12.75" x14ac:dyDescent="0.2">
      <c r="A61" s="60" t="s">
        <v>367</v>
      </c>
      <c r="B61" s="26" t="s">
        <v>355</v>
      </c>
      <c r="C61" s="61" t="s">
        <v>356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2">
        <v>0</v>
      </c>
      <c r="AD61" s="63">
        <v>4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1" t="s">
        <v>181</v>
      </c>
      <c r="AV61" s="62">
        <v>0</v>
      </c>
      <c r="AW61" s="62">
        <v>0</v>
      </c>
      <c r="AX61" s="62">
        <v>0</v>
      </c>
      <c r="AY61" s="62">
        <v>0</v>
      </c>
    </row>
    <row r="62" spans="1:51" s="64" customFormat="1" ht="25.5" x14ac:dyDescent="0.2">
      <c r="A62" s="60" t="s">
        <v>368</v>
      </c>
      <c r="B62" s="26" t="s">
        <v>357</v>
      </c>
      <c r="C62" s="61" t="s">
        <v>358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37">
        <v>0</v>
      </c>
      <c r="AA62" s="62">
        <v>0</v>
      </c>
      <c r="AB62" s="62">
        <v>0</v>
      </c>
      <c r="AC62" s="62">
        <v>0</v>
      </c>
      <c r="AD62" s="63">
        <v>11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1" t="s">
        <v>181</v>
      </c>
      <c r="AV62" s="62">
        <v>0</v>
      </c>
      <c r="AW62" s="62">
        <v>0</v>
      </c>
      <c r="AX62" s="62">
        <v>0</v>
      </c>
      <c r="AY62" s="62">
        <v>0</v>
      </c>
    </row>
    <row r="63" spans="1:51" s="64" customFormat="1" ht="25.5" x14ac:dyDescent="0.2">
      <c r="A63" s="60" t="s">
        <v>369</v>
      </c>
      <c r="B63" s="26" t="s">
        <v>359</v>
      </c>
      <c r="C63" s="61" t="s">
        <v>360</v>
      </c>
      <c r="D63" s="61" t="s">
        <v>181</v>
      </c>
      <c r="E63" s="61" t="s">
        <v>181</v>
      </c>
      <c r="F63" s="61" t="s">
        <v>181</v>
      </c>
      <c r="G63" s="61" t="s">
        <v>181</v>
      </c>
      <c r="H63" s="61" t="s">
        <v>181</v>
      </c>
      <c r="I63" s="61" t="s">
        <v>181</v>
      </c>
      <c r="J63" s="61" t="s">
        <v>181</v>
      </c>
      <c r="K63" s="61" t="s">
        <v>181</v>
      </c>
      <c r="L63" s="61" t="s">
        <v>181</v>
      </c>
      <c r="M63" s="61" t="s">
        <v>181</v>
      </c>
      <c r="N63" s="61" t="s">
        <v>181</v>
      </c>
      <c r="O63" s="61" t="s">
        <v>181</v>
      </c>
      <c r="P63" s="61" t="s">
        <v>181</v>
      </c>
      <c r="Q63" s="61" t="s">
        <v>181</v>
      </c>
      <c r="R63" s="61" t="s">
        <v>181</v>
      </c>
      <c r="S63" s="61" t="s">
        <v>181</v>
      </c>
      <c r="T63" s="61" t="s">
        <v>181</v>
      </c>
      <c r="U63" s="61" t="s">
        <v>181</v>
      </c>
      <c r="V63" s="61" t="s">
        <v>181</v>
      </c>
      <c r="W63" s="61" t="s">
        <v>181</v>
      </c>
      <c r="X63" s="61" t="s">
        <v>181</v>
      </c>
      <c r="Y63" s="61" t="s">
        <v>181</v>
      </c>
      <c r="Z63" s="61" t="s">
        <v>181</v>
      </c>
      <c r="AA63" s="61" t="s">
        <v>181</v>
      </c>
      <c r="AB63" s="61" t="s">
        <v>181</v>
      </c>
      <c r="AC63" s="61" t="s">
        <v>181</v>
      </c>
      <c r="AD63" s="63">
        <v>2</v>
      </c>
      <c r="AE63" s="61" t="s">
        <v>181</v>
      </c>
      <c r="AF63" s="61" t="s">
        <v>181</v>
      </c>
      <c r="AG63" s="61" t="s">
        <v>181</v>
      </c>
      <c r="AH63" s="61" t="s">
        <v>181</v>
      </c>
      <c r="AI63" s="61" t="s">
        <v>181</v>
      </c>
      <c r="AJ63" s="61" t="s">
        <v>181</v>
      </c>
      <c r="AK63" s="61" t="s">
        <v>181</v>
      </c>
      <c r="AL63" s="61" t="s">
        <v>181</v>
      </c>
      <c r="AM63" s="61" t="s">
        <v>181</v>
      </c>
      <c r="AN63" s="61" t="s">
        <v>181</v>
      </c>
      <c r="AO63" s="61" t="s">
        <v>181</v>
      </c>
      <c r="AP63" s="61" t="s">
        <v>181</v>
      </c>
      <c r="AQ63" s="61" t="s">
        <v>181</v>
      </c>
      <c r="AR63" s="61" t="s">
        <v>181</v>
      </c>
      <c r="AS63" s="61" t="s">
        <v>181</v>
      </c>
      <c r="AT63" s="61" t="s">
        <v>181</v>
      </c>
      <c r="AU63" s="61" t="s">
        <v>181</v>
      </c>
      <c r="AV63" s="61" t="s">
        <v>181</v>
      </c>
      <c r="AW63" s="61" t="s">
        <v>181</v>
      </c>
      <c r="AX63" s="61" t="s">
        <v>181</v>
      </c>
      <c r="AY63" s="61" t="s">
        <v>181</v>
      </c>
    </row>
    <row r="64" spans="1:51" s="20" customFormat="1" ht="38.25" x14ac:dyDescent="0.25">
      <c r="A64" s="16" t="s">
        <v>140</v>
      </c>
      <c r="B64" s="17" t="s">
        <v>98</v>
      </c>
      <c r="C64" s="18"/>
      <c r="D64" s="19">
        <f>D65+D79</f>
        <v>0</v>
      </c>
      <c r="E64" s="19">
        <f t="shared" ref="E64:AY64" si="58">E65+E79</f>
        <v>0</v>
      </c>
      <c r="F64" s="19">
        <f t="shared" si="58"/>
        <v>0</v>
      </c>
      <c r="G64" s="19">
        <f t="shared" si="58"/>
        <v>0</v>
      </c>
      <c r="H64" s="19">
        <f t="shared" si="58"/>
        <v>0</v>
      </c>
      <c r="I64" s="19">
        <f t="shared" si="58"/>
        <v>0</v>
      </c>
      <c r="J64" s="19">
        <f t="shared" si="58"/>
        <v>0</v>
      </c>
      <c r="K64" s="19">
        <f t="shared" si="58"/>
        <v>0</v>
      </c>
      <c r="L64" s="19">
        <f t="shared" si="58"/>
        <v>0</v>
      </c>
      <c r="M64" s="19">
        <f t="shared" si="58"/>
        <v>0</v>
      </c>
      <c r="N64" s="19">
        <f t="shared" si="58"/>
        <v>0</v>
      </c>
      <c r="O64" s="19">
        <f t="shared" si="58"/>
        <v>0</v>
      </c>
      <c r="P64" s="19">
        <f t="shared" si="58"/>
        <v>0</v>
      </c>
      <c r="Q64" s="19">
        <f t="shared" si="58"/>
        <v>0</v>
      </c>
      <c r="R64" s="19">
        <f t="shared" si="58"/>
        <v>0</v>
      </c>
      <c r="S64" s="19">
        <f t="shared" si="58"/>
        <v>0</v>
      </c>
      <c r="T64" s="19">
        <f t="shared" si="58"/>
        <v>0</v>
      </c>
      <c r="U64" s="19">
        <f t="shared" si="58"/>
        <v>0</v>
      </c>
      <c r="V64" s="19">
        <f t="shared" si="58"/>
        <v>0</v>
      </c>
      <c r="W64" s="19">
        <f t="shared" si="58"/>
        <v>0</v>
      </c>
      <c r="X64" s="19">
        <f t="shared" si="58"/>
        <v>20.68</v>
      </c>
      <c r="Y64" s="19">
        <f t="shared" si="58"/>
        <v>0</v>
      </c>
      <c r="Z64" s="19">
        <f t="shared" si="58"/>
        <v>10.82</v>
      </c>
      <c r="AA64" s="19">
        <f t="shared" si="58"/>
        <v>0</v>
      </c>
      <c r="AB64" s="19">
        <f t="shared" si="58"/>
        <v>0</v>
      </c>
      <c r="AC64" s="19">
        <f t="shared" si="58"/>
        <v>0</v>
      </c>
      <c r="AD64" s="19">
        <f t="shared" si="58"/>
        <v>0</v>
      </c>
      <c r="AE64" s="19">
        <f t="shared" si="58"/>
        <v>0</v>
      </c>
      <c r="AF64" s="19">
        <f t="shared" si="58"/>
        <v>0</v>
      </c>
      <c r="AG64" s="19">
        <f t="shared" si="58"/>
        <v>0</v>
      </c>
      <c r="AH64" s="19">
        <f t="shared" si="58"/>
        <v>0</v>
      </c>
      <c r="AI64" s="19">
        <f t="shared" si="58"/>
        <v>0</v>
      </c>
      <c r="AJ64" s="19">
        <f t="shared" si="58"/>
        <v>0</v>
      </c>
      <c r="AK64" s="19">
        <f t="shared" si="58"/>
        <v>0</v>
      </c>
      <c r="AL64" s="19">
        <f t="shared" si="58"/>
        <v>0</v>
      </c>
      <c r="AM64" s="19">
        <f t="shared" si="58"/>
        <v>0</v>
      </c>
      <c r="AN64" s="19">
        <f t="shared" si="58"/>
        <v>0</v>
      </c>
      <c r="AO64" s="19">
        <f t="shared" si="58"/>
        <v>0</v>
      </c>
      <c r="AP64" s="19">
        <f t="shared" si="58"/>
        <v>0</v>
      </c>
      <c r="AQ64" s="19">
        <f t="shared" si="58"/>
        <v>0</v>
      </c>
      <c r="AR64" s="19">
        <f t="shared" si="58"/>
        <v>0</v>
      </c>
      <c r="AS64" s="19">
        <f t="shared" si="58"/>
        <v>0</v>
      </c>
      <c r="AT64" s="19">
        <f t="shared" si="58"/>
        <v>0</v>
      </c>
      <c r="AU64" s="19">
        <f t="shared" si="58"/>
        <v>0</v>
      </c>
      <c r="AV64" s="19">
        <f t="shared" si="58"/>
        <v>0</v>
      </c>
      <c r="AW64" s="19">
        <f t="shared" si="58"/>
        <v>0</v>
      </c>
      <c r="AX64" s="19">
        <f t="shared" si="58"/>
        <v>0</v>
      </c>
      <c r="AY64" s="19">
        <f t="shared" si="58"/>
        <v>0</v>
      </c>
    </row>
    <row r="65" spans="1:51" s="20" customFormat="1" ht="25.5" x14ac:dyDescent="0.25">
      <c r="A65" s="16" t="s">
        <v>99</v>
      </c>
      <c r="B65" s="17" t="s">
        <v>100</v>
      </c>
      <c r="C65" s="18"/>
      <c r="D65" s="19">
        <f>SUM(D66:D78)</f>
        <v>0</v>
      </c>
      <c r="E65" s="19">
        <f t="shared" ref="E65:AY65" si="59">SUM(E66:E78)</f>
        <v>0</v>
      </c>
      <c r="F65" s="19">
        <f t="shared" si="59"/>
        <v>0</v>
      </c>
      <c r="G65" s="19">
        <f t="shared" si="59"/>
        <v>0</v>
      </c>
      <c r="H65" s="19">
        <f t="shared" si="59"/>
        <v>0</v>
      </c>
      <c r="I65" s="19">
        <f t="shared" si="59"/>
        <v>0</v>
      </c>
      <c r="J65" s="19">
        <f t="shared" si="59"/>
        <v>0</v>
      </c>
      <c r="K65" s="19">
        <f t="shared" si="59"/>
        <v>0</v>
      </c>
      <c r="L65" s="19">
        <f t="shared" si="59"/>
        <v>0</v>
      </c>
      <c r="M65" s="19">
        <f t="shared" si="59"/>
        <v>0</v>
      </c>
      <c r="N65" s="19">
        <f t="shared" si="59"/>
        <v>0</v>
      </c>
      <c r="O65" s="19">
        <f t="shared" si="59"/>
        <v>0</v>
      </c>
      <c r="P65" s="19">
        <f t="shared" si="59"/>
        <v>0</v>
      </c>
      <c r="Q65" s="19">
        <f t="shared" si="59"/>
        <v>0</v>
      </c>
      <c r="R65" s="19">
        <f t="shared" si="59"/>
        <v>0</v>
      </c>
      <c r="S65" s="19">
        <f t="shared" si="59"/>
        <v>0</v>
      </c>
      <c r="T65" s="19">
        <f t="shared" si="59"/>
        <v>0</v>
      </c>
      <c r="U65" s="19">
        <f t="shared" si="59"/>
        <v>0</v>
      </c>
      <c r="V65" s="19">
        <f t="shared" si="59"/>
        <v>0</v>
      </c>
      <c r="W65" s="19">
        <f t="shared" si="59"/>
        <v>0</v>
      </c>
      <c r="X65" s="19">
        <f t="shared" si="59"/>
        <v>19.48</v>
      </c>
      <c r="Y65" s="19">
        <f t="shared" si="59"/>
        <v>0</v>
      </c>
      <c r="Z65" s="19">
        <f t="shared" si="59"/>
        <v>7.81</v>
      </c>
      <c r="AA65" s="19">
        <f t="shared" si="59"/>
        <v>0</v>
      </c>
      <c r="AB65" s="19">
        <f t="shared" si="59"/>
        <v>0</v>
      </c>
      <c r="AC65" s="19">
        <f t="shared" si="59"/>
        <v>0</v>
      </c>
      <c r="AD65" s="19">
        <f t="shared" si="59"/>
        <v>0</v>
      </c>
      <c r="AE65" s="19">
        <f t="shared" si="59"/>
        <v>0</v>
      </c>
      <c r="AF65" s="19">
        <f t="shared" si="59"/>
        <v>0</v>
      </c>
      <c r="AG65" s="19">
        <f t="shared" si="59"/>
        <v>0</v>
      </c>
      <c r="AH65" s="19">
        <f t="shared" si="59"/>
        <v>0</v>
      </c>
      <c r="AI65" s="19">
        <f t="shared" si="59"/>
        <v>0</v>
      </c>
      <c r="AJ65" s="19">
        <f t="shared" si="59"/>
        <v>0</v>
      </c>
      <c r="AK65" s="19">
        <f t="shared" si="59"/>
        <v>0</v>
      </c>
      <c r="AL65" s="19">
        <f t="shared" si="59"/>
        <v>0</v>
      </c>
      <c r="AM65" s="19">
        <f t="shared" si="59"/>
        <v>0</v>
      </c>
      <c r="AN65" s="19">
        <f t="shared" si="59"/>
        <v>0</v>
      </c>
      <c r="AO65" s="19">
        <f t="shared" si="59"/>
        <v>0</v>
      </c>
      <c r="AP65" s="19">
        <f t="shared" si="59"/>
        <v>0</v>
      </c>
      <c r="AQ65" s="19">
        <f t="shared" si="59"/>
        <v>0</v>
      </c>
      <c r="AR65" s="19">
        <f t="shared" si="59"/>
        <v>0</v>
      </c>
      <c r="AS65" s="19">
        <f t="shared" si="59"/>
        <v>0</v>
      </c>
      <c r="AT65" s="19">
        <f t="shared" si="59"/>
        <v>0</v>
      </c>
      <c r="AU65" s="19">
        <f t="shared" si="59"/>
        <v>0</v>
      </c>
      <c r="AV65" s="19">
        <f t="shared" si="59"/>
        <v>0</v>
      </c>
      <c r="AW65" s="19">
        <f t="shared" si="59"/>
        <v>0</v>
      </c>
      <c r="AX65" s="19">
        <f t="shared" si="59"/>
        <v>0</v>
      </c>
      <c r="AY65" s="19">
        <f t="shared" si="59"/>
        <v>0</v>
      </c>
    </row>
    <row r="66" spans="1:51" s="28" customFormat="1" ht="30" customHeight="1" x14ac:dyDescent="0.25">
      <c r="A66" s="25" t="s">
        <v>186</v>
      </c>
      <c r="B66" s="26" t="s">
        <v>249</v>
      </c>
      <c r="C66" s="27" t="s">
        <v>210</v>
      </c>
      <c r="D66" s="27" t="s">
        <v>181</v>
      </c>
      <c r="E66" s="27" t="s">
        <v>181</v>
      </c>
      <c r="F66" s="27" t="s">
        <v>181</v>
      </c>
      <c r="G66" s="27" t="s">
        <v>181</v>
      </c>
      <c r="H66" s="27" t="s">
        <v>181</v>
      </c>
      <c r="I66" s="27" t="s">
        <v>181</v>
      </c>
      <c r="J66" s="27" t="s">
        <v>181</v>
      </c>
      <c r="K66" s="27" t="s">
        <v>181</v>
      </c>
      <c r="L66" s="27" t="s">
        <v>181</v>
      </c>
      <c r="M66" s="27" t="s">
        <v>181</v>
      </c>
      <c r="N66" s="27" t="s">
        <v>181</v>
      </c>
      <c r="O66" s="27" t="s">
        <v>181</v>
      </c>
      <c r="P66" s="27" t="s">
        <v>181</v>
      </c>
      <c r="Q66" s="27" t="s">
        <v>181</v>
      </c>
      <c r="R66" s="27" t="s">
        <v>181</v>
      </c>
      <c r="S66" s="27" t="s">
        <v>181</v>
      </c>
      <c r="T66" s="27" t="s">
        <v>181</v>
      </c>
      <c r="U66" s="27" t="s">
        <v>181</v>
      </c>
      <c r="V66" s="27" t="s">
        <v>181</v>
      </c>
      <c r="W66" s="27" t="s">
        <v>181</v>
      </c>
      <c r="X66" s="27" t="s">
        <v>181</v>
      </c>
      <c r="Y66" s="27" t="s">
        <v>181</v>
      </c>
      <c r="Z66" s="27">
        <v>1.58</v>
      </c>
      <c r="AA66" s="27" t="s">
        <v>181</v>
      </c>
      <c r="AB66" s="27" t="s">
        <v>181</v>
      </c>
      <c r="AC66" s="27" t="s">
        <v>181</v>
      </c>
      <c r="AD66" s="27" t="s">
        <v>181</v>
      </c>
      <c r="AE66" s="27" t="s">
        <v>181</v>
      </c>
      <c r="AF66" s="27" t="s">
        <v>181</v>
      </c>
      <c r="AG66" s="27" t="s">
        <v>181</v>
      </c>
      <c r="AH66" s="27" t="s">
        <v>181</v>
      </c>
      <c r="AI66" s="27" t="s">
        <v>181</v>
      </c>
      <c r="AJ66" s="27" t="s">
        <v>181</v>
      </c>
      <c r="AK66" s="27" t="s">
        <v>181</v>
      </c>
      <c r="AL66" s="27" t="s">
        <v>181</v>
      </c>
      <c r="AM66" s="27" t="s">
        <v>181</v>
      </c>
      <c r="AN66" s="27" t="s">
        <v>181</v>
      </c>
      <c r="AO66" s="27" t="s">
        <v>181</v>
      </c>
      <c r="AP66" s="27" t="s">
        <v>181</v>
      </c>
      <c r="AQ66" s="27" t="s">
        <v>181</v>
      </c>
      <c r="AR66" s="27" t="s">
        <v>181</v>
      </c>
      <c r="AS66" s="27" t="s">
        <v>181</v>
      </c>
      <c r="AT66" s="27" t="s">
        <v>181</v>
      </c>
      <c r="AU66" s="27" t="s">
        <v>181</v>
      </c>
      <c r="AV66" s="27" t="s">
        <v>181</v>
      </c>
      <c r="AW66" s="27" t="s">
        <v>181</v>
      </c>
      <c r="AX66" s="27" t="s">
        <v>181</v>
      </c>
      <c r="AY66" s="27" t="s">
        <v>181</v>
      </c>
    </row>
    <row r="67" spans="1:51" s="28" customFormat="1" ht="28.5" customHeight="1" x14ac:dyDescent="0.25">
      <c r="A67" s="25" t="s">
        <v>187</v>
      </c>
      <c r="B67" s="26" t="s">
        <v>250</v>
      </c>
      <c r="C67" s="27" t="s">
        <v>211</v>
      </c>
      <c r="D67" s="27" t="s">
        <v>181</v>
      </c>
      <c r="E67" s="27" t="s">
        <v>181</v>
      </c>
      <c r="F67" s="27" t="s">
        <v>181</v>
      </c>
      <c r="G67" s="27" t="s">
        <v>181</v>
      </c>
      <c r="H67" s="27" t="s">
        <v>181</v>
      </c>
      <c r="I67" s="27" t="s">
        <v>181</v>
      </c>
      <c r="J67" s="27" t="s">
        <v>181</v>
      </c>
      <c r="K67" s="27" t="s">
        <v>181</v>
      </c>
      <c r="L67" s="27" t="s">
        <v>181</v>
      </c>
      <c r="M67" s="27" t="s">
        <v>181</v>
      </c>
      <c r="N67" s="27" t="s">
        <v>181</v>
      </c>
      <c r="O67" s="27" t="s">
        <v>181</v>
      </c>
      <c r="P67" s="27" t="s">
        <v>181</v>
      </c>
      <c r="Q67" s="27" t="s">
        <v>181</v>
      </c>
      <c r="R67" s="27" t="s">
        <v>181</v>
      </c>
      <c r="S67" s="27" t="s">
        <v>181</v>
      </c>
      <c r="T67" s="27" t="s">
        <v>181</v>
      </c>
      <c r="U67" s="27" t="s">
        <v>181</v>
      </c>
      <c r="V67" s="27" t="s">
        <v>181</v>
      </c>
      <c r="W67" s="27" t="s">
        <v>181</v>
      </c>
      <c r="X67" s="27" t="s">
        <v>181</v>
      </c>
      <c r="Y67" s="27" t="s">
        <v>181</v>
      </c>
      <c r="Z67" s="27">
        <v>1.93</v>
      </c>
      <c r="AA67" s="27" t="s">
        <v>181</v>
      </c>
      <c r="AB67" s="27" t="s">
        <v>181</v>
      </c>
      <c r="AC67" s="27" t="s">
        <v>181</v>
      </c>
      <c r="AD67" s="27" t="s">
        <v>181</v>
      </c>
      <c r="AE67" s="27" t="s">
        <v>181</v>
      </c>
      <c r="AF67" s="27" t="s">
        <v>181</v>
      </c>
      <c r="AG67" s="27" t="s">
        <v>181</v>
      </c>
      <c r="AH67" s="27" t="s">
        <v>181</v>
      </c>
      <c r="AI67" s="27" t="s">
        <v>181</v>
      </c>
      <c r="AJ67" s="27" t="s">
        <v>181</v>
      </c>
      <c r="AK67" s="27" t="s">
        <v>181</v>
      </c>
      <c r="AL67" s="27" t="s">
        <v>181</v>
      </c>
      <c r="AM67" s="27" t="s">
        <v>181</v>
      </c>
      <c r="AN67" s="27" t="s">
        <v>181</v>
      </c>
      <c r="AO67" s="27" t="s">
        <v>181</v>
      </c>
      <c r="AP67" s="27" t="s">
        <v>181</v>
      </c>
      <c r="AQ67" s="27" t="s">
        <v>181</v>
      </c>
      <c r="AR67" s="27" t="s">
        <v>181</v>
      </c>
      <c r="AS67" s="27" t="s">
        <v>181</v>
      </c>
      <c r="AT67" s="27" t="s">
        <v>181</v>
      </c>
      <c r="AU67" s="27" t="s">
        <v>181</v>
      </c>
      <c r="AV67" s="27" t="s">
        <v>181</v>
      </c>
      <c r="AW67" s="27" t="s">
        <v>181</v>
      </c>
      <c r="AX67" s="27" t="s">
        <v>181</v>
      </c>
      <c r="AY67" s="27" t="s">
        <v>181</v>
      </c>
    </row>
    <row r="68" spans="1:51" s="28" customFormat="1" ht="12.75" x14ac:dyDescent="0.25">
      <c r="A68" s="25" t="s">
        <v>188</v>
      </c>
      <c r="B68" s="26" t="s">
        <v>251</v>
      </c>
      <c r="C68" s="27" t="s">
        <v>212</v>
      </c>
      <c r="D68" s="27" t="s">
        <v>181</v>
      </c>
      <c r="E68" s="27" t="s">
        <v>181</v>
      </c>
      <c r="F68" s="27" t="s">
        <v>181</v>
      </c>
      <c r="G68" s="27" t="s">
        <v>181</v>
      </c>
      <c r="H68" s="27" t="s">
        <v>181</v>
      </c>
      <c r="I68" s="27" t="s">
        <v>181</v>
      </c>
      <c r="J68" s="27" t="s">
        <v>181</v>
      </c>
      <c r="K68" s="27" t="s">
        <v>181</v>
      </c>
      <c r="L68" s="27" t="s">
        <v>181</v>
      </c>
      <c r="M68" s="27" t="s">
        <v>181</v>
      </c>
      <c r="N68" s="27" t="s">
        <v>181</v>
      </c>
      <c r="O68" s="27" t="s">
        <v>181</v>
      </c>
      <c r="P68" s="27" t="s">
        <v>181</v>
      </c>
      <c r="Q68" s="27" t="s">
        <v>181</v>
      </c>
      <c r="R68" s="27" t="s">
        <v>181</v>
      </c>
      <c r="S68" s="27" t="s">
        <v>181</v>
      </c>
      <c r="T68" s="27" t="s">
        <v>181</v>
      </c>
      <c r="U68" s="27" t="s">
        <v>181</v>
      </c>
      <c r="V68" s="27" t="s">
        <v>181</v>
      </c>
      <c r="W68" s="27" t="s">
        <v>181</v>
      </c>
      <c r="X68" s="27" t="s">
        <v>181</v>
      </c>
      <c r="Y68" s="27" t="s">
        <v>181</v>
      </c>
      <c r="Z68" s="27">
        <v>4.3</v>
      </c>
      <c r="AA68" s="27" t="s">
        <v>181</v>
      </c>
      <c r="AB68" s="27" t="s">
        <v>181</v>
      </c>
      <c r="AC68" s="27" t="s">
        <v>181</v>
      </c>
      <c r="AD68" s="27" t="s">
        <v>181</v>
      </c>
      <c r="AE68" s="27" t="s">
        <v>181</v>
      </c>
      <c r="AF68" s="27" t="s">
        <v>181</v>
      </c>
      <c r="AG68" s="27" t="s">
        <v>181</v>
      </c>
      <c r="AH68" s="27" t="s">
        <v>181</v>
      </c>
      <c r="AI68" s="27" t="s">
        <v>181</v>
      </c>
      <c r="AJ68" s="27" t="s">
        <v>181</v>
      </c>
      <c r="AK68" s="27" t="s">
        <v>181</v>
      </c>
      <c r="AL68" s="27" t="s">
        <v>181</v>
      </c>
      <c r="AM68" s="27" t="s">
        <v>181</v>
      </c>
      <c r="AN68" s="27" t="s">
        <v>181</v>
      </c>
      <c r="AO68" s="27" t="s">
        <v>181</v>
      </c>
      <c r="AP68" s="27" t="s">
        <v>181</v>
      </c>
      <c r="AQ68" s="27" t="s">
        <v>181</v>
      </c>
      <c r="AR68" s="27" t="s">
        <v>181</v>
      </c>
      <c r="AS68" s="27" t="s">
        <v>181</v>
      </c>
      <c r="AT68" s="27" t="s">
        <v>181</v>
      </c>
      <c r="AU68" s="27" t="s">
        <v>181</v>
      </c>
      <c r="AV68" s="27" t="s">
        <v>181</v>
      </c>
      <c r="AW68" s="27" t="s">
        <v>181</v>
      </c>
      <c r="AX68" s="27" t="s">
        <v>181</v>
      </c>
      <c r="AY68" s="27" t="s">
        <v>181</v>
      </c>
    </row>
    <row r="69" spans="1:51" s="28" customFormat="1" ht="12.75" x14ac:dyDescent="0.25">
      <c r="A69" s="25" t="s">
        <v>189</v>
      </c>
      <c r="B69" s="26" t="s">
        <v>252</v>
      </c>
      <c r="C69" s="27" t="s">
        <v>213</v>
      </c>
      <c r="D69" s="27" t="s">
        <v>181</v>
      </c>
      <c r="E69" s="27" t="s">
        <v>181</v>
      </c>
      <c r="F69" s="27" t="s">
        <v>181</v>
      </c>
      <c r="G69" s="27" t="s">
        <v>181</v>
      </c>
      <c r="H69" s="27" t="s">
        <v>181</v>
      </c>
      <c r="I69" s="27" t="s">
        <v>181</v>
      </c>
      <c r="J69" s="27" t="s">
        <v>181</v>
      </c>
      <c r="K69" s="27" t="s">
        <v>181</v>
      </c>
      <c r="L69" s="27" t="s">
        <v>181</v>
      </c>
      <c r="M69" s="27" t="s">
        <v>181</v>
      </c>
      <c r="N69" s="27" t="s">
        <v>181</v>
      </c>
      <c r="O69" s="27" t="s">
        <v>181</v>
      </c>
      <c r="P69" s="27" t="s">
        <v>181</v>
      </c>
      <c r="Q69" s="27" t="s">
        <v>181</v>
      </c>
      <c r="R69" s="27" t="s">
        <v>181</v>
      </c>
      <c r="S69" s="27" t="s">
        <v>181</v>
      </c>
      <c r="T69" s="27" t="s">
        <v>181</v>
      </c>
      <c r="U69" s="27" t="s">
        <v>181</v>
      </c>
      <c r="V69" s="27" t="s">
        <v>181</v>
      </c>
      <c r="W69" s="27" t="s">
        <v>181</v>
      </c>
      <c r="X69" s="27">
        <v>2.2000000000000002</v>
      </c>
      <c r="Y69" s="27" t="s">
        <v>181</v>
      </c>
      <c r="Z69" s="27" t="s">
        <v>181</v>
      </c>
      <c r="AA69" s="27" t="s">
        <v>181</v>
      </c>
      <c r="AB69" s="27" t="s">
        <v>181</v>
      </c>
      <c r="AC69" s="27" t="s">
        <v>181</v>
      </c>
      <c r="AD69" s="27" t="s">
        <v>181</v>
      </c>
      <c r="AE69" s="27" t="s">
        <v>181</v>
      </c>
      <c r="AF69" s="27" t="s">
        <v>181</v>
      </c>
      <c r="AG69" s="27" t="s">
        <v>181</v>
      </c>
      <c r="AH69" s="27" t="s">
        <v>181</v>
      </c>
      <c r="AI69" s="27" t="s">
        <v>181</v>
      </c>
      <c r="AJ69" s="27" t="s">
        <v>181</v>
      </c>
      <c r="AK69" s="27" t="s">
        <v>181</v>
      </c>
      <c r="AL69" s="27" t="s">
        <v>181</v>
      </c>
      <c r="AM69" s="27" t="s">
        <v>181</v>
      </c>
      <c r="AN69" s="27" t="s">
        <v>181</v>
      </c>
      <c r="AO69" s="27" t="s">
        <v>181</v>
      </c>
      <c r="AP69" s="27" t="s">
        <v>181</v>
      </c>
      <c r="AQ69" s="27" t="s">
        <v>181</v>
      </c>
      <c r="AR69" s="27" t="s">
        <v>181</v>
      </c>
      <c r="AS69" s="27" t="s">
        <v>181</v>
      </c>
      <c r="AT69" s="27" t="s">
        <v>181</v>
      </c>
      <c r="AU69" s="27" t="s">
        <v>181</v>
      </c>
      <c r="AV69" s="27" t="s">
        <v>181</v>
      </c>
      <c r="AW69" s="27" t="s">
        <v>181</v>
      </c>
      <c r="AX69" s="27" t="s">
        <v>181</v>
      </c>
      <c r="AY69" s="27" t="s">
        <v>181</v>
      </c>
    </row>
    <row r="70" spans="1:51" s="28" customFormat="1" ht="12.75" x14ac:dyDescent="0.25">
      <c r="A70" s="25" t="s">
        <v>190</v>
      </c>
      <c r="B70" s="26" t="s">
        <v>253</v>
      </c>
      <c r="C70" s="27" t="s">
        <v>214</v>
      </c>
      <c r="D70" s="27" t="s">
        <v>181</v>
      </c>
      <c r="E70" s="27" t="s">
        <v>181</v>
      </c>
      <c r="F70" s="27" t="s">
        <v>181</v>
      </c>
      <c r="G70" s="27" t="s">
        <v>181</v>
      </c>
      <c r="H70" s="27" t="s">
        <v>181</v>
      </c>
      <c r="I70" s="27" t="s">
        <v>181</v>
      </c>
      <c r="J70" s="27" t="s">
        <v>181</v>
      </c>
      <c r="K70" s="27" t="s">
        <v>181</v>
      </c>
      <c r="L70" s="27" t="s">
        <v>181</v>
      </c>
      <c r="M70" s="27" t="s">
        <v>181</v>
      </c>
      <c r="N70" s="27" t="s">
        <v>181</v>
      </c>
      <c r="O70" s="27" t="s">
        <v>181</v>
      </c>
      <c r="P70" s="27" t="s">
        <v>181</v>
      </c>
      <c r="Q70" s="27" t="s">
        <v>181</v>
      </c>
      <c r="R70" s="27" t="s">
        <v>181</v>
      </c>
      <c r="S70" s="27" t="s">
        <v>181</v>
      </c>
      <c r="T70" s="27" t="s">
        <v>181</v>
      </c>
      <c r="U70" s="27" t="s">
        <v>181</v>
      </c>
      <c r="V70" s="27" t="s">
        <v>181</v>
      </c>
      <c r="W70" s="27" t="s">
        <v>181</v>
      </c>
      <c r="X70" s="27">
        <v>1.36</v>
      </c>
      <c r="Y70" s="27" t="s">
        <v>181</v>
      </c>
      <c r="Z70" s="27" t="s">
        <v>181</v>
      </c>
      <c r="AA70" s="27" t="s">
        <v>181</v>
      </c>
      <c r="AB70" s="27" t="s">
        <v>181</v>
      </c>
      <c r="AC70" s="27" t="s">
        <v>181</v>
      </c>
      <c r="AD70" s="27" t="s">
        <v>181</v>
      </c>
      <c r="AE70" s="27" t="s">
        <v>181</v>
      </c>
      <c r="AF70" s="27" t="s">
        <v>181</v>
      </c>
      <c r="AG70" s="27" t="s">
        <v>181</v>
      </c>
      <c r="AH70" s="27" t="s">
        <v>181</v>
      </c>
      <c r="AI70" s="27" t="s">
        <v>181</v>
      </c>
      <c r="AJ70" s="27" t="s">
        <v>181</v>
      </c>
      <c r="AK70" s="27" t="s">
        <v>181</v>
      </c>
      <c r="AL70" s="27" t="s">
        <v>181</v>
      </c>
      <c r="AM70" s="27" t="s">
        <v>181</v>
      </c>
      <c r="AN70" s="27" t="s">
        <v>181</v>
      </c>
      <c r="AO70" s="27" t="s">
        <v>181</v>
      </c>
      <c r="AP70" s="27" t="s">
        <v>181</v>
      </c>
      <c r="AQ70" s="27" t="s">
        <v>181</v>
      </c>
      <c r="AR70" s="27" t="s">
        <v>181</v>
      </c>
      <c r="AS70" s="27" t="s">
        <v>181</v>
      </c>
      <c r="AT70" s="27" t="s">
        <v>181</v>
      </c>
      <c r="AU70" s="27" t="s">
        <v>181</v>
      </c>
      <c r="AV70" s="27" t="s">
        <v>181</v>
      </c>
      <c r="AW70" s="27" t="s">
        <v>181</v>
      </c>
      <c r="AX70" s="27" t="s">
        <v>181</v>
      </c>
      <c r="AY70" s="27" t="s">
        <v>181</v>
      </c>
    </row>
    <row r="71" spans="1:51" s="28" customFormat="1" ht="12.75" x14ac:dyDescent="0.25">
      <c r="A71" s="25" t="s">
        <v>191</v>
      </c>
      <c r="B71" s="26" t="s">
        <v>254</v>
      </c>
      <c r="C71" s="27" t="s">
        <v>215</v>
      </c>
      <c r="D71" s="27" t="s">
        <v>181</v>
      </c>
      <c r="E71" s="27" t="s">
        <v>181</v>
      </c>
      <c r="F71" s="27" t="s">
        <v>181</v>
      </c>
      <c r="G71" s="27" t="s">
        <v>181</v>
      </c>
      <c r="H71" s="27" t="s">
        <v>181</v>
      </c>
      <c r="I71" s="27" t="s">
        <v>181</v>
      </c>
      <c r="J71" s="27" t="s">
        <v>181</v>
      </c>
      <c r="K71" s="27" t="s">
        <v>181</v>
      </c>
      <c r="L71" s="27" t="s">
        <v>181</v>
      </c>
      <c r="M71" s="27" t="s">
        <v>181</v>
      </c>
      <c r="N71" s="27" t="s">
        <v>181</v>
      </c>
      <c r="O71" s="27" t="s">
        <v>181</v>
      </c>
      <c r="P71" s="27" t="s">
        <v>181</v>
      </c>
      <c r="Q71" s="27" t="s">
        <v>181</v>
      </c>
      <c r="R71" s="27" t="s">
        <v>181</v>
      </c>
      <c r="S71" s="27" t="s">
        <v>181</v>
      </c>
      <c r="T71" s="27" t="s">
        <v>181</v>
      </c>
      <c r="U71" s="27" t="s">
        <v>181</v>
      </c>
      <c r="V71" s="27" t="s">
        <v>181</v>
      </c>
      <c r="W71" s="27" t="s">
        <v>181</v>
      </c>
      <c r="X71" s="27">
        <v>2.5499999999999998</v>
      </c>
      <c r="Y71" s="27" t="s">
        <v>181</v>
      </c>
      <c r="Z71" s="27" t="s">
        <v>181</v>
      </c>
      <c r="AA71" s="27" t="s">
        <v>181</v>
      </c>
      <c r="AB71" s="27" t="s">
        <v>181</v>
      </c>
      <c r="AC71" s="27" t="s">
        <v>181</v>
      </c>
      <c r="AD71" s="27" t="s">
        <v>181</v>
      </c>
      <c r="AE71" s="27" t="s">
        <v>181</v>
      </c>
      <c r="AF71" s="27" t="s">
        <v>181</v>
      </c>
      <c r="AG71" s="27" t="s">
        <v>181</v>
      </c>
      <c r="AH71" s="27" t="s">
        <v>181</v>
      </c>
      <c r="AI71" s="27" t="s">
        <v>181</v>
      </c>
      <c r="AJ71" s="27" t="s">
        <v>181</v>
      </c>
      <c r="AK71" s="27" t="s">
        <v>181</v>
      </c>
      <c r="AL71" s="27" t="s">
        <v>181</v>
      </c>
      <c r="AM71" s="27" t="s">
        <v>181</v>
      </c>
      <c r="AN71" s="27" t="s">
        <v>181</v>
      </c>
      <c r="AO71" s="27" t="s">
        <v>181</v>
      </c>
      <c r="AP71" s="27" t="s">
        <v>181</v>
      </c>
      <c r="AQ71" s="27" t="s">
        <v>181</v>
      </c>
      <c r="AR71" s="27" t="s">
        <v>181</v>
      </c>
      <c r="AS71" s="27" t="s">
        <v>181</v>
      </c>
      <c r="AT71" s="27" t="s">
        <v>181</v>
      </c>
      <c r="AU71" s="27" t="s">
        <v>181</v>
      </c>
      <c r="AV71" s="27" t="s">
        <v>181</v>
      </c>
      <c r="AW71" s="27" t="s">
        <v>181</v>
      </c>
      <c r="AX71" s="27" t="s">
        <v>181</v>
      </c>
      <c r="AY71" s="27" t="s">
        <v>181</v>
      </c>
    </row>
    <row r="72" spans="1:51" s="28" customFormat="1" ht="12.75" x14ac:dyDescent="0.25">
      <c r="A72" s="25" t="s">
        <v>192</v>
      </c>
      <c r="B72" s="26" t="s">
        <v>255</v>
      </c>
      <c r="C72" s="27" t="s">
        <v>216</v>
      </c>
      <c r="D72" s="27" t="s">
        <v>181</v>
      </c>
      <c r="E72" s="27" t="s">
        <v>181</v>
      </c>
      <c r="F72" s="27" t="s">
        <v>181</v>
      </c>
      <c r="G72" s="27" t="s">
        <v>181</v>
      </c>
      <c r="H72" s="27" t="s">
        <v>181</v>
      </c>
      <c r="I72" s="27" t="s">
        <v>181</v>
      </c>
      <c r="J72" s="27" t="s">
        <v>181</v>
      </c>
      <c r="K72" s="27" t="s">
        <v>181</v>
      </c>
      <c r="L72" s="27" t="s">
        <v>181</v>
      </c>
      <c r="M72" s="27" t="s">
        <v>181</v>
      </c>
      <c r="N72" s="27" t="s">
        <v>181</v>
      </c>
      <c r="O72" s="27" t="s">
        <v>181</v>
      </c>
      <c r="P72" s="27" t="s">
        <v>181</v>
      </c>
      <c r="Q72" s="27" t="s">
        <v>181</v>
      </c>
      <c r="R72" s="27" t="s">
        <v>181</v>
      </c>
      <c r="S72" s="27" t="s">
        <v>181</v>
      </c>
      <c r="T72" s="27" t="s">
        <v>181</v>
      </c>
      <c r="U72" s="27" t="s">
        <v>181</v>
      </c>
      <c r="V72" s="27" t="s">
        <v>181</v>
      </c>
      <c r="W72" s="27" t="s">
        <v>181</v>
      </c>
      <c r="X72" s="27">
        <v>4.3</v>
      </c>
      <c r="Y72" s="27" t="s">
        <v>181</v>
      </c>
      <c r="Z72" s="27" t="s">
        <v>181</v>
      </c>
      <c r="AA72" s="27" t="s">
        <v>181</v>
      </c>
      <c r="AB72" s="27" t="s">
        <v>181</v>
      </c>
      <c r="AC72" s="27" t="s">
        <v>181</v>
      </c>
      <c r="AD72" s="27" t="s">
        <v>181</v>
      </c>
      <c r="AE72" s="27" t="s">
        <v>181</v>
      </c>
      <c r="AF72" s="27" t="s">
        <v>181</v>
      </c>
      <c r="AG72" s="27" t="s">
        <v>181</v>
      </c>
      <c r="AH72" s="27" t="s">
        <v>181</v>
      </c>
      <c r="AI72" s="27" t="s">
        <v>181</v>
      </c>
      <c r="AJ72" s="27" t="s">
        <v>181</v>
      </c>
      <c r="AK72" s="27" t="s">
        <v>181</v>
      </c>
      <c r="AL72" s="27" t="s">
        <v>181</v>
      </c>
      <c r="AM72" s="27" t="s">
        <v>181</v>
      </c>
      <c r="AN72" s="27" t="s">
        <v>181</v>
      </c>
      <c r="AO72" s="27" t="s">
        <v>181</v>
      </c>
      <c r="AP72" s="27" t="s">
        <v>181</v>
      </c>
      <c r="AQ72" s="27" t="s">
        <v>181</v>
      </c>
      <c r="AR72" s="27" t="s">
        <v>181</v>
      </c>
      <c r="AS72" s="27" t="s">
        <v>181</v>
      </c>
      <c r="AT72" s="27" t="s">
        <v>181</v>
      </c>
      <c r="AU72" s="27" t="s">
        <v>181</v>
      </c>
      <c r="AV72" s="27" t="s">
        <v>181</v>
      </c>
      <c r="AW72" s="27" t="s">
        <v>181</v>
      </c>
      <c r="AX72" s="27" t="s">
        <v>181</v>
      </c>
      <c r="AY72" s="27" t="s">
        <v>181</v>
      </c>
    </row>
    <row r="73" spans="1:51" s="28" customFormat="1" ht="25.5" x14ac:dyDescent="0.25">
      <c r="A73" s="25" t="s">
        <v>193</v>
      </c>
      <c r="B73" s="26" t="s">
        <v>256</v>
      </c>
      <c r="C73" s="27" t="s">
        <v>217</v>
      </c>
      <c r="D73" s="27" t="s">
        <v>181</v>
      </c>
      <c r="E73" s="27" t="s">
        <v>181</v>
      </c>
      <c r="F73" s="27" t="s">
        <v>181</v>
      </c>
      <c r="G73" s="27" t="s">
        <v>181</v>
      </c>
      <c r="H73" s="27" t="s">
        <v>181</v>
      </c>
      <c r="I73" s="27" t="s">
        <v>181</v>
      </c>
      <c r="J73" s="27" t="s">
        <v>181</v>
      </c>
      <c r="K73" s="27" t="s">
        <v>181</v>
      </c>
      <c r="L73" s="27" t="s">
        <v>181</v>
      </c>
      <c r="M73" s="27" t="s">
        <v>181</v>
      </c>
      <c r="N73" s="27" t="s">
        <v>181</v>
      </c>
      <c r="O73" s="27" t="s">
        <v>181</v>
      </c>
      <c r="P73" s="27" t="s">
        <v>181</v>
      </c>
      <c r="Q73" s="27" t="s">
        <v>181</v>
      </c>
      <c r="R73" s="27" t="s">
        <v>181</v>
      </c>
      <c r="S73" s="27" t="s">
        <v>181</v>
      </c>
      <c r="T73" s="27" t="s">
        <v>181</v>
      </c>
      <c r="U73" s="27" t="s">
        <v>181</v>
      </c>
      <c r="V73" s="27" t="s">
        <v>181</v>
      </c>
      <c r="W73" s="27" t="s">
        <v>181</v>
      </c>
      <c r="X73" s="27">
        <v>2.25</v>
      </c>
      <c r="Y73" s="27" t="s">
        <v>181</v>
      </c>
      <c r="Z73" s="27" t="s">
        <v>181</v>
      </c>
      <c r="AA73" s="27" t="s">
        <v>181</v>
      </c>
      <c r="AB73" s="27" t="s">
        <v>181</v>
      </c>
      <c r="AC73" s="27" t="s">
        <v>181</v>
      </c>
      <c r="AD73" s="27" t="s">
        <v>181</v>
      </c>
      <c r="AE73" s="27" t="s">
        <v>181</v>
      </c>
      <c r="AF73" s="27" t="s">
        <v>181</v>
      </c>
      <c r="AG73" s="27" t="s">
        <v>181</v>
      </c>
      <c r="AH73" s="27" t="s">
        <v>181</v>
      </c>
      <c r="AI73" s="27" t="s">
        <v>181</v>
      </c>
      <c r="AJ73" s="27" t="s">
        <v>181</v>
      </c>
      <c r="AK73" s="27" t="s">
        <v>181</v>
      </c>
      <c r="AL73" s="27" t="s">
        <v>181</v>
      </c>
      <c r="AM73" s="27" t="s">
        <v>181</v>
      </c>
      <c r="AN73" s="27" t="s">
        <v>181</v>
      </c>
      <c r="AO73" s="27" t="s">
        <v>181</v>
      </c>
      <c r="AP73" s="27" t="s">
        <v>181</v>
      </c>
      <c r="AQ73" s="27" t="s">
        <v>181</v>
      </c>
      <c r="AR73" s="27" t="s">
        <v>181</v>
      </c>
      <c r="AS73" s="27" t="s">
        <v>181</v>
      </c>
      <c r="AT73" s="27" t="s">
        <v>181</v>
      </c>
      <c r="AU73" s="27" t="s">
        <v>181</v>
      </c>
      <c r="AV73" s="27" t="s">
        <v>181</v>
      </c>
      <c r="AW73" s="27" t="s">
        <v>181</v>
      </c>
      <c r="AX73" s="27" t="s">
        <v>181</v>
      </c>
      <c r="AY73" s="27" t="s">
        <v>181</v>
      </c>
    </row>
    <row r="74" spans="1:51" s="28" customFormat="1" ht="12.75" x14ac:dyDescent="0.25">
      <c r="A74" s="25" t="s">
        <v>194</v>
      </c>
      <c r="B74" s="26" t="s">
        <v>257</v>
      </c>
      <c r="C74" s="27" t="s">
        <v>218</v>
      </c>
      <c r="D74" s="27" t="s">
        <v>181</v>
      </c>
      <c r="E74" s="27" t="s">
        <v>181</v>
      </c>
      <c r="F74" s="27" t="s">
        <v>181</v>
      </c>
      <c r="G74" s="27" t="s">
        <v>181</v>
      </c>
      <c r="H74" s="27" t="s">
        <v>181</v>
      </c>
      <c r="I74" s="27" t="s">
        <v>181</v>
      </c>
      <c r="J74" s="27" t="s">
        <v>181</v>
      </c>
      <c r="K74" s="27" t="s">
        <v>181</v>
      </c>
      <c r="L74" s="27" t="s">
        <v>181</v>
      </c>
      <c r="M74" s="27" t="s">
        <v>181</v>
      </c>
      <c r="N74" s="27" t="s">
        <v>181</v>
      </c>
      <c r="O74" s="27" t="s">
        <v>181</v>
      </c>
      <c r="P74" s="27" t="s">
        <v>181</v>
      </c>
      <c r="Q74" s="27" t="s">
        <v>181</v>
      </c>
      <c r="R74" s="27" t="s">
        <v>181</v>
      </c>
      <c r="S74" s="27" t="s">
        <v>181</v>
      </c>
      <c r="T74" s="27" t="s">
        <v>181</v>
      </c>
      <c r="U74" s="27" t="s">
        <v>181</v>
      </c>
      <c r="V74" s="27" t="s">
        <v>181</v>
      </c>
      <c r="W74" s="27" t="s">
        <v>181</v>
      </c>
      <c r="X74" s="27">
        <v>1.69</v>
      </c>
      <c r="Y74" s="27" t="s">
        <v>181</v>
      </c>
      <c r="Z74" s="27" t="s">
        <v>181</v>
      </c>
      <c r="AA74" s="27" t="s">
        <v>181</v>
      </c>
      <c r="AB74" s="27" t="s">
        <v>181</v>
      </c>
      <c r="AC74" s="27" t="s">
        <v>181</v>
      </c>
      <c r="AD74" s="27" t="s">
        <v>181</v>
      </c>
      <c r="AE74" s="27" t="s">
        <v>181</v>
      </c>
      <c r="AF74" s="27" t="s">
        <v>181</v>
      </c>
      <c r="AG74" s="27" t="s">
        <v>181</v>
      </c>
      <c r="AH74" s="27" t="s">
        <v>181</v>
      </c>
      <c r="AI74" s="27" t="s">
        <v>181</v>
      </c>
      <c r="AJ74" s="27" t="s">
        <v>181</v>
      </c>
      <c r="AK74" s="27" t="s">
        <v>181</v>
      </c>
      <c r="AL74" s="27" t="s">
        <v>181</v>
      </c>
      <c r="AM74" s="27" t="s">
        <v>181</v>
      </c>
      <c r="AN74" s="27" t="s">
        <v>181</v>
      </c>
      <c r="AO74" s="27" t="s">
        <v>181</v>
      </c>
      <c r="AP74" s="27" t="s">
        <v>181</v>
      </c>
      <c r="AQ74" s="27" t="s">
        <v>181</v>
      </c>
      <c r="AR74" s="27" t="s">
        <v>181</v>
      </c>
      <c r="AS74" s="27" t="s">
        <v>181</v>
      </c>
      <c r="AT74" s="27" t="s">
        <v>181</v>
      </c>
      <c r="AU74" s="27" t="s">
        <v>181</v>
      </c>
      <c r="AV74" s="27" t="s">
        <v>181</v>
      </c>
      <c r="AW74" s="27" t="s">
        <v>181</v>
      </c>
      <c r="AX74" s="27" t="s">
        <v>181</v>
      </c>
      <c r="AY74" s="27" t="s">
        <v>181</v>
      </c>
    </row>
    <row r="75" spans="1:51" s="28" customFormat="1" ht="12.75" x14ac:dyDescent="0.25">
      <c r="A75" s="25" t="s">
        <v>219</v>
      </c>
      <c r="B75" s="26" t="s">
        <v>258</v>
      </c>
      <c r="C75" s="27" t="s">
        <v>222</v>
      </c>
      <c r="D75" s="27" t="s">
        <v>181</v>
      </c>
      <c r="E75" s="27" t="s">
        <v>181</v>
      </c>
      <c r="F75" s="27" t="s">
        <v>181</v>
      </c>
      <c r="G75" s="27" t="s">
        <v>181</v>
      </c>
      <c r="H75" s="27" t="s">
        <v>181</v>
      </c>
      <c r="I75" s="27" t="s">
        <v>181</v>
      </c>
      <c r="J75" s="27" t="s">
        <v>181</v>
      </c>
      <c r="K75" s="27" t="s">
        <v>181</v>
      </c>
      <c r="L75" s="27" t="s">
        <v>181</v>
      </c>
      <c r="M75" s="27" t="s">
        <v>181</v>
      </c>
      <c r="N75" s="27" t="s">
        <v>181</v>
      </c>
      <c r="O75" s="27" t="s">
        <v>181</v>
      </c>
      <c r="P75" s="27" t="s">
        <v>181</v>
      </c>
      <c r="Q75" s="27" t="s">
        <v>181</v>
      </c>
      <c r="R75" s="27" t="s">
        <v>181</v>
      </c>
      <c r="S75" s="27" t="s">
        <v>181</v>
      </c>
      <c r="T75" s="27" t="s">
        <v>181</v>
      </c>
      <c r="U75" s="27" t="s">
        <v>181</v>
      </c>
      <c r="V75" s="27" t="s">
        <v>181</v>
      </c>
      <c r="W75" s="27" t="s">
        <v>181</v>
      </c>
      <c r="X75" s="27">
        <v>0.93</v>
      </c>
      <c r="Y75" s="27" t="s">
        <v>181</v>
      </c>
      <c r="Z75" s="27" t="s">
        <v>181</v>
      </c>
      <c r="AA75" s="27" t="s">
        <v>181</v>
      </c>
      <c r="AB75" s="27" t="s">
        <v>181</v>
      </c>
      <c r="AC75" s="27" t="s">
        <v>181</v>
      </c>
      <c r="AD75" s="27" t="s">
        <v>181</v>
      </c>
      <c r="AE75" s="27" t="s">
        <v>181</v>
      </c>
      <c r="AF75" s="27" t="s">
        <v>181</v>
      </c>
      <c r="AG75" s="27" t="s">
        <v>181</v>
      </c>
      <c r="AH75" s="27" t="s">
        <v>181</v>
      </c>
      <c r="AI75" s="27" t="s">
        <v>181</v>
      </c>
      <c r="AJ75" s="27" t="s">
        <v>181</v>
      </c>
      <c r="AK75" s="27" t="s">
        <v>181</v>
      </c>
      <c r="AL75" s="27" t="s">
        <v>181</v>
      </c>
      <c r="AM75" s="27" t="s">
        <v>181</v>
      </c>
      <c r="AN75" s="27" t="s">
        <v>181</v>
      </c>
      <c r="AO75" s="27" t="s">
        <v>181</v>
      </c>
      <c r="AP75" s="27" t="s">
        <v>181</v>
      </c>
      <c r="AQ75" s="27" t="s">
        <v>181</v>
      </c>
      <c r="AR75" s="27" t="s">
        <v>181</v>
      </c>
      <c r="AS75" s="27" t="s">
        <v>181</v>
      </c>
      <c r="AT75" s="27" t="s">
        <v>181</v>
      </c>
      <c r="AU75" s="27" t="s">
        <v>181</v>
      </c>
      <c r="AV75" s="27" t="s">
        <v>181</v>
      </c>
      <c r="AW75" s="27" t="s">
        <v>181</v>
      </c>
      <c r="AX75" s="27" t="s">
        <v>181</v>
      </c>
      <c r="AY75" s="27" t="s">
        <v>181</v>
      </c>
    </row>
    <row r="76" spans="1:51" s="28" customFormat="1" ht="12.75" x14ac:dyDescent="0.25">
      <c r="A76" s="25" t="s">
        <v>220</v>
      </c>
      <c r="B76" s="26" t="s">
        <v>259</v>
      </c>
      <c r="C76" s="27" t="s">
        <v>223</v>
      </c>
      <c r="D76" s="27" t="s">
        <v>181</v>
      </c>
      <c r="E76" s="27" t="s">
        <v>181</v>
      </c>
      <c r="F76" s="27" t="s">
        <v>181</v>
      </c>
      <c r="G76" s="27" t="s">
        <v>181</v>
      </c>
      <c r="H76" s="27" t="s">
        <v>181</v>
      </c>
      <c r="I76" s="27" t="s">
        <v>181</v>
      </c>
      <c r="J76" s="27" t="s">
        <v>181</v>
      </c>
      <c r="K76" s="27" t="s">
        <v>181</v>
      </c>
      <c r="L76" s="27" t="s">
        <v>181</v>
      </c>
      <c r="M76" s="27" t="s">
        <v>181</v>
      </c>
      <c r="N76" s="27" t="s">
        <v>181</v>
      </c>
      <c r="O76" s="27" t="s">
        <v>181</v>
      </c>
      <c r="P76" s="27" t="s">
        <v>181</v>
      </c>
      <c r="Q76" s="27" t="s">
        <v>181</v>
      </c>
      <c r="R76" s="27" t="s">
        <v>181</v>
      </c>
      <c r="S76" s="27" t="s">
        <v>181</v>
      </c>
      <c r="T76" s="27" t="s">
        <v>181</v>
      </c>
      <c r="U76" s="27" t="s">
        <v>181</v>
      </c>
      <c r="V76" s="27" t="s">
        <v>181</v>
      </c>
      <c r="W76" s="27" t="s">
        <v>181</v>
      </c>
      <c r="X76" s="27">
        <v>0.8</v>
      </c>
      <c r="Y76" s="27" t="s">
        <v>181</v>
      </c>
      <c r="Z76" s="27" t="s">
        <v>181</v>
      </c>
      <c r="AA76" s="27" t="s">
        <v>181</v>
      </c>
      <c r="AB76" s="27" t="s">
        <v>181</v>
      </c>
      <c r="AC76" s="27" t="s">
        <v>181</v>
      </c>
      <c r="AD76" s="27" t="s">
        <v>181</v>
      </c>
      <c r="AE76" s="27" t="s">
        <v>181</v>
      </c>
      <c r="AF76" s="27" t="s">
        <v>181</v>
      </c>
      <c r="AG76" s="27" t="s">
        <v>181</v>
      </c>
      <c r="AH76" s="27" t="s">
        <v>181</v>
      </c>
      <c r="AI76" s="27" t="s">
        <v>181</v>
      </c>
      <c r="AJ76" s="27" t="s">
        <v>181</v>
      </c>
      <c r="AK76" s="27" t="s">
        <v>181</v>
      </c>
      <c r="AL76" s="27" t="s">
        <v>181</v>
      </c>
      <c r="AM76" s="27" t="s">
        <v>181</v>
      </c>
      <c r="AN76" s="27" t="s">
        <v>181</v>
      </c>
      <c r="AO76" s="27" t="s">
        <v>181</v>
      </c>
      <c r="AP76" s="27" t="s">
        <v>181</v>
      </c>
      <c r="AQ76" s="27" t="s">
        <v>181</v>
      </c>
      <c r="AR76" s="27" t="s">
        <v>181</v>
      </c>
      <c r="AS76" s="27" t="s">
        <v>181</v>
      </c>
      <c r="AT76" s="27" t="s">
        <v>181</v>
      </c>
      <c r="AU76" s="27" t="s">
        <v>181</v>
      </c>
      <c r="AV76" s="27" t="s">
        <v>181</v>
      </c>
      <c r="AW76" s="27" t="s">
        <v>181</v>
      </c>
      <c r="AX76" s="27" t="s">
        <v>181</v>
      </c>
      <c r="AY76" s="27" t="s">
        <v>181</v>
      </c>
    </row>
    <row r="77" spans="1:51" s="28" customFormat="1" ht="12.75" x14ac:dyDescent="0.25">
      <c r="A77" s="25" t="s">
        <v>221</v>
      </c>
      <c r="B77" s="26" t="s">
        <v>260</v>
      </c>
      <c r="C77" s="27" t="s">
        <v>224</v>
      </c>
      <c r="D77" s="27" t="s">
        <v>181</v>
      </c>
      <c r="E77" s="27" t="s">
        <v>181</v>
      </c>
      <c r="F77" s="27" t="s">
        <v>181</v>
      </c>
      <c r="G77" s="27" t="s">
        <v>181</v>
      </c>
      <c r="H77" s="27" t="s">
        <v>181</v>
      </c>
      <c r="I77" s="27" t="s">
        <v>181</v>
      </c>
      <c r="J77" s="27" t="s">
        <v>181</v>
      </c>
      <c r="K77" s="27" t="s">
        <v>181</v>
      </c>
      <c r="L77" s="27" t="s">
        <v>181</v>
      </c>
      <c r="M77" s="27" t="s">
        <v>181</v>
      </c>
      <c r="N77" s="27" t="s">
        <v>181</v>
      </c>
      <c r="O77" s="27" t="s">
        <v>181</v>
      </c>
      <c r="P77" s="27" t="s">
        <v>181</v>
      </c>
      <c r="Q77" s="27" t="s">
        <v>181</v>
      </c>
      <c r="R77" s="27" t="s">
        <v>181</v>
      </c>
      <c r="S77" s="27" t="s">
        <v>181</v>
      </c>
      <c r="T77" s="27" t="s">
        <v>181</v>
      </c>
      <c r="U77" s="27" t="s">
        <v>181</v>
      </c>
      <c r="V77" s="27" t="s">
        <v>181</v>
      </c>
      <c r="W77" s="27" t="s">
        <v>181</v>
      </c>
      <c r="X77" s="27">
        <v>2.1</v>
      </c>
      <c r="Y77" s="27" t="s">
        <v>181</v>
      </c>
      <c r="Z77" s="27" t="s">
        <v>181</v>
      </c>
      <c r="AA77" s="27" t="s">
        <v>181</v>
      </c>
      <c r="AB77" s="27" t="s">
        <v>181</v>
      </c>
      <c r="AC77" s="27" t="s">
        <v>181</v>
      </c>
      <c r="AD77" s="27" t="s">
        <v>181</v>
      </c>
      <c r="AE77" s="27" t="s">
        <v>181</v>
      </c>
      <c r="AF77" s="27" t="s">
        <v>181</v>
      </c>
      <c r="AG77" s="27" t="s">
        <v>181</v>
      </c>
      <c r="AH77" s="27" t="s">
        <v>181</v>
      </c>
      <c r="AI77" s="27" t="s">
        <v>181</v>
      </c>
      <c r="AJ77" s="27" t="s">
        <v>181</v>
      </c>
      <c r="AK77" s="27" t="s">
        <v>181</v>
      </c>
      <c r="AL77" s="27" t="s">
        <v>181</v>
      </c>
      <c r="AM77" s="27" t="s">
        <v>181</v>
      </c>
      <c r="AN77" s="27" t="s">
        <v>181</v>
      </c>
      <c r="AO77" s="27" t="s">
        <v>181</v>
      </c>
      <c r="AP77" s="27" t="s">
        <v>181</v>
      </c>
      <c r="AQ77" s="27" t="s">
        <v>181</v>
      </c>
      <c r="AR77" s="27" t="s">
        <v>181</v>
      </c>
      <c r="AS77" s="27" t="s">
        <v>181</v>
      </c>
      <c r="AT77" s="27" t="s">
        <v>181</v>
      </c>
      <c r="AU77" s="27" t="s">
        <v>181</v>
      </c>
      <c r="AV77" s="27" t="s">
        <v>181</v>
      </c>
      <c r="AW77" s="27" t="s">
        <v>181</v>
      </c>
      <c r="AX77" s="27" t="s">
        <v>181</v>
      </c>
      <c r="AY77" s="27" t="s">
        <v>181</v>
      </c>
    </row>
    <row r="78" spans="1:51" s="28" customFormat="1" ht="12.75" x14ac:dyDescent="0.25">
      <c r="A78" s="25" t="s">
        <v>225</v>
      </c>
      <c r="B78" s="26" t="s">
        <v>261</v>
      </c>
      <c r="C78" s="27" t="s">
        <v>226</v>
      </c>
      <c r="D78" s="27" t="s">
        <v>181</v>
      </c>
      <c r="E78" s="27" t="s">
        <v>181</v>
      </c>
      <c r="F78" s="27" t="s">
        <v>181</v>
      </c>
      <c r="G78" s="27" t="s">
        <v>181</v>
      </c>
      <c r="H78" s="27" t="s">
        <v>181</v>
      </c>
      <c r="I78" s="27" t="s">
        <v>181</v>
      </c>
      <c r="J78" s="27" t="s">
        <v>181</v>
      </c>
      <c r="K78" s="27" t="s">
        <v>181</v>
      </c>
      <c r="L78" s="27" t="s">
        <v>181</v>
      </c>
      <c r="M78" s="27" t="s">
        <v>181</v>
      </c>
      <c r="N78" s="27" t="s">
        <v>181</v>
      </c>
      <c r="O78" s="27" t="s">
        <v>181</v>
      </c>
      <c r="P78" s="27" t="s">
        <v>181</v>
      </c>
      <c r="Q78" s="27" t="s">
        <v>181</v>
      </c>
      <c r="R78" s="27" t="s">
        <v>181</v>
      </c>
      <c r="S78" s="27" t="s">
        <v>181</v>
      </c>
      <c r="T78" s="27" t="s">
        <v>181</v>
      </c>
      <c r="U78" s="27" t="s">
        <v>181</v>
      </c>
      <c r="V78" s="27" t="s">
        <v>181</v>
      </c>
      <c r="W78" s="27" t="s">
        <v>181</v>
      </c>
      <c r="X78" s="27">
        <v>1.3</v>
      </c>
      <c r="Y78" s="27" t="s">
        <v>181</v>
      </c>
      <c r="Z78" s="27" t="s">
        <v>181</v>
      </c>
      <c r="AA78" s="27" t="s">
        <v>181</v>
      </c>
      <c r="AB78" s="27" t="s">
        <v>181</v>
      </c>
      <c r="AC78" s="27" t="s">
        <v>181</v>
      </c>
      <c r="AD78" s="27" t="s">
        <v>181</v>
      </c>
      <c r="AE78" s="27" t="s">
        <v>181</v>
      </c>
      <c r="AF78" s="27" t="s">
        <v>181</v>
      </c>
      <c r="AG78" s="27" t="s">
        <v>181</v>
      </c>
      <c r="AH78" s="27" t="s">
        <v>181</v>
      </c>
      <c r="AI78" s="27" t="s">
        <v>181</v>
      </c>
      <c r="AJ78" s="27" t="s">
        <v>181</v>
      </c>
      <c r="AK78" s="27" t="s">
        <v>181</v>
      </c>
      <c r="AL78" s="27" t="s">
        <v>181</v>
      </c>
      <c r="AM78" s="27" t="s">
        <v>181</v>
      </c>
      <c r="AN78" s="27" t="s">
        <v>181</v>
      </c>
      <c r="AO78" s="27" t="s">
        <v>181</v>
      </c>
      <c r="AP78" s="27" t="s">
        <v>181</v>
      </c>
      <c r="AQ78" s="27" t="s">
        <v>181</v>
      </c>
      <c r="AR78" s="27" t="s">
        <v>181</v>
      </c>
      <c r="AS78" s="27" t="s">
        <v>181</v>
      </c>
      <c r="AT78" s="27" t="s">
        <v>181</v>
      </c>
      <c r="AU78" s="27" t="s">
        <v>181</v>
      </c>
      <c r="AV78" s="27" t="s">
        <v>181</v>
      </c>
      <c r="AW78" s="27" t="s">
        <v>181</v>
      </c>
      <c r="AX78" s="27" t="s">
        <v>181</v>
      </c>
      <c r="AY78" s="27" t="s">
        <v>181</v>
      </c>
    </row>
    <row r="79" spans="1:51" s="20" customFormat="1" ht="25.5" x14ac:dyDescent="0.25">
      <c r="A79" s="16" t="s">
        <v>101</v>
      </c>
      <c r="B79" s="17" t="s">
        <v>102</v>
      </c>
      <c r="C79" s="18"/>
      <c r="D79" s="19">
        <f>SUM(D80:D85)</f>
        <v>0</v>
      </c>
      <c r="E79" s="19">
        <f t="shared" ref="E79:AY79" si="60">SUM(E80:E85)</f>
        <v>0</v>
      </c>
      <c r="F79" s="19">
        <f t="shared" si="60"/>
        <v>0</v>
      </c>
      <c r="G79" s="19">
        <f t="shared" si="60"/>
        <v>0</v>
      </c>
      <c r="H79" s="19">
        <f t="shared" si="60"/>
        <v>0</v>
      </c>
      <c r="I79" s="19">
        <f t="shared" si="60"/>
        <v>0</v>
      </c>
      <c r="J79" s="19">
        <f t="shared" si="60"/>
        <v>0</v>
      </c>
      <c r="K79" s="19">
        <f t="shared" si="60"/>
        <v>0</v>
      </c>
      <c r="L79" s="19">
        <f t="shared" si="60"/>
        <v>0</v>
      </c>
      <c r="M79" s="19">
        <f t="shared" si="60"/>
        <v>0</v>
      </c>
      <c r="N79" s="19">
        <f t="shared" si="60"/>
        <v>0</v>
      </c>
      <c r="O79" s="19">
        <f t="shared" si="60"/>
        <v>0</v>
      </c>
      <c r="P79" s="19">
        <f t="shared" si="60"/>
        <v>0</v>
      </c>
      <c r="Q79" s="19">
        <f t="shared" si="60"/>
        <v>0</v>
      </c>
      <c r="R79" s="19">
        <f t="shared" si="60"/>
        <v>0</v>
      </c>
      <c r="S79" s="19">
        <f t="shared" si="60"/>
        <v>0</v>
      </c>
      <c r="T79" s="19">
        <f t="shared" si="60"/>
        <v>0</v>
      </c>
      <c r="U79" s="19">
        <f t="shared" si="60"/>
        <v>0</v>
      </c>
      <c r="V79" s="19">
        <f t="shared" si="60"/>
        <v>0</v>
      </c>
      <c r="W79" s="19">
        <f t="shared" si="60"/>
        <v>0</v>
      </c>
      <c r="X79" s="19">
        <f t="shared" si="60"/>
        <v>1.2</v>
      </c>
      <c r="Y79" s="19">
        <f t="shared" si="60"/>
        <v>0</v>
      </c>
      <c r="Z79" s="19">
        <f t="shared" si="60"/>
        <v>3.01</v>
      </c>
      <c r="AA79" s="19">
        <f t="shared" si="60"/>
        <v>0</v>
      </c>
      <c r="AB79" s="19">
        <f t="shared" si="60"/>
        <v>0</v>
      </c>
      <c r="AC79" s="19">
        <f t="shared" si="60"/>
        <v>0</v>
      </c>
      <c r="AD79" s="19">
        <f t="shared" si="60"/>
        <v>0</v>
      </c>
      <c r="AE79" s="19">
        <f t="shared" si="60"/>
        <v>0</v>
      </c>
      <c r="AF79" s="19">
        <f t="shared" si="60"/>
        <v>0</v>
      </c>
      <c r="AG79" s="19">
        <f t="shared" si="60"/>
        <v>0</v>
      </c>
      <c r="AH79" s="19">
        <f t="shared" si="60"/>
        <v>0</v>
      </c>
      <c r="AI79" s="19">
        <f t="shared" si="60"/>
        <v>0</v>
      </c>
      <c r="AJ79" s="19">
        <f t="shared" si="60"/>
        <v>0</v>
      </c>
      <c r="AK79" s="19">
        <f t="shared" si="60"/>
        <v>0</v>
      </c>
      <c r="AL79" s="19">
        <f t="shared" si="60"/>
        <v>0</v>
      </c>
      <c r="AM79" s="19">
        <f t="shared" si="60"/>
        <v>0</v>
      </c>
      <c r="AN79" s="19">
        <f t="shared" si="60"/>
        <v>0</v>
      </c>
      <c r="AO79" s="19">
        <f t="shared" si="60"/>
        <v>0</v>
      </c>
      <c r="AP79" s="19">
        <f t="shared" si="60"/>
        <v>0</v>
      </c>
      <c r="AQ79" s="19">
        <f t="shared" si="60"/>
        <v>0</v>
      </c>
      <c r="AR79" s="19">
        <f t="shared" si="60"/>
        <v>0</v>
      </c>
      <c r="AS79" s="19">
        <f t="shared" si="60"/>
        <v>0</v>
      </c>
      <c r="AT79" s="19">
        <f t="shared" si="60"/>
        <v>0</v>
      </c>
      <c r="AU79" s="19">
        <f t="shared" si="60"/>
        <v>0</v>
      </c>
      <c r="AV79" s="19">
        <f t="shared" si="60"/>
        <v>0</v>
      </c>
      <c r="AW79" s="19">
        <f t="shared" si="60"/>
        <v>0</v>
      </c>
      <c r="AX79" s="19">
        <f t="shared" si="60"/>
        <v>0</v>
      </c>
      <c r="AY79" s="19">
        <f t="shared" si="60"/>
        <v>0</v>
      </c>
    </row>
    <row r="80" spans="1:51" s="28" customFormat="1" ht="25.5" x14ac:dyDescent="0.25">
      <c r="A80" s="25" t="s">
        <v>195</v>
      </c>
      <c r="B80" s="29" t="s">
        <v>262</v>
      </c>
      <c r="C80" s="27" t="s">
        <v>227</v>
      </c>
      <c r="D80" s="27" t="s">
        <v>181</v>
      </c>
      <c r="E80" s="27" t="s">
        <v>181</v>
      </c>
      <c r="F80" s="27" t="s">
        <v>181</v>
      </c>
      <c r="G80" s="27" t="s">
        <v>181</v>
      </c>
      <c r="H80" s="27" t="s">
        <v>181</v>
      </c>
      <c r="I80" s="27" t="s">
        <v>181</v>
      </c>
      <c r="J80" s="27" t="s">
        <v>181</v>
      </c>
      <c r="K80" s="27" t="s">
        <v>181</v>
      </c>
      <c r="L80" s="27" t="s">
        <v>181</v>
      </c>
      <c r="M80" s="27" t="s">
        <v>181</v>
      </c>
      <c r="N80" s="27" t="s">
        <v>181</v>
      </c>
      <c r="O80" s="27" t="s">
        <v>181</v>
      </c>
      <c r="P80" s="27" t="s">
        <v>181</v>
      </c>
      <c r="Q80" s="27" t="s">
        <v>181</v>
      </c>
      <c r="R80" s="27" t="s">
        <v>181</v>
      </c>
      <c r="S80" s="27" t="s">
        <v>181</v>
      </c>
      <c r="T80" s="27" t="s">
        <v>181</v>
      </c>
      <c r="U80" s="27" t="s">
        <v>181</v>
      </c>
      <c r="V80" s="27" t="s">
        <v>181</v>
      </c>
      <c r="W80" s="27" t="s">
        <v>181</v>
      </c>
      <c r="X80" s="27" t="s">
        <v>181</v>
      </c>
      <c r="Y80" s="27" t="s">
        <v>181</v>
      </c>
      <c r="Z80" s="27">
        <v>1.19</v>
      </c>
      <c r="AA80" s="27" t="s">
        <v>181</v>
      </c>
      <c r="AB80" s="27" t="s">
        <v>181</v>
      </c>
      <c r="AC80" s="27" t="s">
        <v>181</v>
      </c>
      <c r="AD80" s="27" t="s">
        <v>181</v>
      </c>
      <c r="AE80" s="27" t="s">
        <v>181</v>
      </c>
      <c r="AF80" s="27" t="s">
        <v>181</v>
      </c>
      <c r="AG80" s="27" t="s">
        <v>181</v>
      </c>
      <c r="AH80" s="27" t="s">
        <v>181</v>
      </c>
      <c r="AI80" s="27" t="s">
        <v>181</v>
      </c>
      <c r="AJ80" s="27" t="s">
        <v>181</v>
      </c>
      <c r="AK80" s="27" t="s">
        <v>181</v>
      </c>
      <c r="AL80" s="27" t="s">
        <v>181</v>
      </c>
      <c r="AM80" s="27" t="s">
        <v>181</v>
      </c>
      <c r="AN80" s="27" t="s">
        <v>181</v>
      </c>
      <c r="AO80" s="27" t="s">
        <v>181</v>
      </c>
      <c r="AP80" s="27" t="s">
        <v>181</v>
      </c>
      <c r="AQ80" s="27" t="s">
        <v>181</v>
      </c>
      <c r="AR80" s="27" t="s">
        <v>181</v>
      </c>
      <c r="AS80" s="27" t="s">
        <v>181</v>
      </c>
      <c r="AT80" s="27" t="s">
        <v>181</v>
      </c>
      <c r="AU80" s="27" t="s">
        <v>181</v>
      </c>
      <c r="AV80" s="27" t="s">
        <v>181</v>
      </c>
      <c r="AW80" s="27" t="s">
        <v>181</v>
      </c>
      <c r="AX80" s="27" t="s">
        <v>181</v>
      </c>
      <c r="AY80" s="27" t="s">
        <v>181</v>
      </c>
    </row>
    <row r="81" spans="1:51" s="28" customFormat="1" ht="12.75" x14ac:dyDescent="0.25">
      <c r="A81" s="25" t="s">
        <v>196</v>
      </c>
      <c r="B81" s="29" t="s">
        <v>263</v>
      </c>
      <c r="C81" s="27" t="s">
        <v>228</v>
      </c>
      <c r="D81" s="27" t="s">
        <v>181</v>
      </c>
      <c r="E81" s="27" t="s">
        <v>181</v>
      </c>
      <c r="F81" s="27" t="s">
        <v>181</v>
      </c>
      <c r="G81" s="27" t="s">
        <v>181</v>
      </c>
      <c r="H81" s="27" t="s">
        <v>181</v>
      </c>
      <c r="I81" s="27" t="s">
        <v>181</v>
      </c>
      <c r="J81" s="27" t="s">
        <v>181</v>
      </c>
      <c r="K81" s="27" t="s">
        <v>181</v>
      </c>
      <c r="L81" s="27" t="s">
        <v>181</v>
      </c>
      <c r="M81" s="27" t="s">
        <v>181</v>
      </c>
      <c r="N81" s="27" t="s">
        <v>181</v>
      </c>
      <c r="O81" s="27" t="s">
        <v>181</v>
      </c>
      <c r="P81" s="27" t="s">
        <v>181</v>
      </c>
      <c r="Q81" s="27" t="s">
        <v>181</v>
      </c>
      <c r="R81" s="27" t="s">
        <v>181</v>
      </c>
      <c r="S81" s="27" t="s">
        <v>181</v>
      </c>
      <c r="T81" s="27" t="s">
        <v>181</v>
      </c>
      <c r="U81" s="27" t="s">
        <v>181</v>
      </c>
      <c r="V81" s="27" t="s">
        <v>181</v>
      </c>
      <c r="W81" s="27" t="s">
        <v>181</v>
      </c>
      <c r="X81" s="27" t="s">
        <v>181</v>
      </c>
      <c r="Y81" s="27" t="s">
        <v>181</v>
      </c>
      <c r="Z81" s="27">
        <v>0.31</v>
      </c>
      <c r="AA81" s="27" t="s">
        <v>181</v>
      </c>
      <c r="AB81" s="27" t="s">
        <v>181</v>
      </c>
      <c r="AC81" s="27" t="s">
        <v>181</v>
      </c>
      <c r="AD81" s="27" t="s">
        <v>181</v>
      </c>
      <c r="AE81" s="27" t="s">
        <v>181</v>
      </c>
      <c r="AF81" s="27" t="s">
        <v>181</v>
      </c>
      <c r="AG81" s="27" t="s">
        <v>181</v>
      </c>
      <c r="AH81" s="27" t="s">
        <v>181</v>
      </c>
      <c r="AI81" s="27" t="s">
        <v>181</v>
      </c>
      <c r="AJ81" s="27" t="s">
        <v>181</v>
      </c>
      <c r="AK81" s="27" t="s">
        <v>181</v>
      </c>
      <c r="AL81" s="27" t="s">
        <v>181</v>
      </c>
      <c r="AM81" s="27" t="s">
        <v>181</v>
      </c>
      <c r="AN81" s="27" t="s">
        <v>181</v>
      </c>
      <c r="AO81" s="27" t="s">
        <v>181</v>
      </c>
      <c r="AP81" s="27" t="s">
        <v>181</v>
      </c>
      <c r="AQ81" s="27" t="s">
        <v>181</v>
      </c>
      <c r="AR81" s="27" t="s">
        <v>181</v>
      </c>
      <c r="AS81" s="27" t="s">
        <v>181</v>
      </c>
      <c r="AT81" s="27" t="s">
        <v>181</v>
      </c>
      <c r="AU81" s="27" t="s">
        <v>181</v>
      </c>
      <c r="AV81" s="27" t="s">
        <v>181</v>
      </c>
      <c r="AW81" s="27" t="s">
        <v>181</v>
      </c>
      <c r="AX81" s="27" t="s">
        <v>181</v>
      </c>
      <c r="AY81" s="27" t="s">
        <v>181</v>
      </c>
    </row>
    <row r="82" spans="1:51" s="28" customFormat="1" ht="12.75" x14ac:dyDescent="0.25">
      <c r="A82" s="25" t="s">
        <v>197</v>
      </c>
      <c r="B82" s="29" t="s">
        <v>264</v>
      </c>
      <c r="C82" s="27" t="s">
        <v>229</v>
      </c>
      <c r="D82" s="27" t="s">
        <v>181</v>
      </c>
      <c r="E82" s="27" t="s">
        <v>181</v>
      </c>
      <c r="F82" s="27" t="s">
        <v>181</v>
      </c>
      <c r="G82" s="27" t="s">
        <v>181</v>
      </c>
      <c r="H82" s="27" t="s">
        <v>181</v>
      </c>
      <c r="I82" s="27" t="s">
        <v>181</v>
      </c>
      <c r="J82" s="27" t="s">
        <v>181</v>
      </c>
      <c r="K82" s="27" t="s">
        <v>181</v>
      </c>
      <c r="L82" s="27" t="s">
        <v>181</v>
      </c>
      <c r="M82" s="27" t="s">
        <v>181</v>
      </c>
      <c r="N82" s="27" t="s">
        <v>181</v>
      </c>
      <c r="O82" s="27" t="s">
        <v>181</v>
      </c>
      <c r="P82" s="27" t="s">
        <v>181</v>
      </c>
      <c r="Q82" s="27" t="s">
        <v>181</v>
      </c>
      <c r="R82" s="27" t="s">
        <v>181</v>
      </c>
      <c r="S82" s="27" t="s">
        <v>181</v>
      </c>
      <c r="T82" s="27" t="s">
        <v>181</v>
      </c>
      <c r="U82" s="27" t="s">
        <v>181</v>
      </c>
      <c r="V82" s="27" t="s">
        <v>181</v>
      </c>
      <c r="W82" s="27" t="s">
        <v>181</v>
      </c>
      <c r="X82" s="27" t="s">
        <v>181</v>
      </c>
      <c r="Y82" s="27" t="s">
        <v>181</v>
      </c>
      <c r="Z82" s="27">
        <v>0.27</v>
      </c>
      <c r="AA82" s="27" t="s">
        <v>181</v>
      </c>
      <c r="AB82" s="27" t="s">
        <v>181</v>
      </c>
      <c r="AC82" s="27" t="s">
        <v>181</v>
      </c>
      <c r="AD82" s="27" t="s">
        <v>181</v>
      </c>
      <c r="AE82" s="27" t="s">
        <v>181</v>
      </c>
      <c r="AF82" s="27" t="s">
        <v>181</v>
      </c>
      <c r="AG82" s="27" t="s">
        <v>181</v>
      </c>
      <c r="AH82" s="27" t="s">
        <v>181</v>
      </c>
      <c r="AI82" s="27" t="s">
        <v>181</v>
      </c>
      <c r="AJ82" s="27" t="s">
        <v>181</v>
      </c>
      <c r="AK82" s="27" t="s">
        <v>181</v>
      </c>
      <c r="AL82" s="27" t="s">
        <v>181</v>
      </c>
      <c r="AM82" s="27" t="s">
        <v>181</v>
      </c>
      <c r="AN82" s="27" t="s">
        <v>181</v>
      </c>
      <c r="AO82" s="27" t="s">
        <v>181</v>
      </c>
      <c r="AP82" s="27" t="s">
        <v>181</v>
      </c>
      <c r="AQ82" s="27" t="s">
        <v>181</v>
      </c>
      <c r="AR82" s="27" t="s">
        <v>181</v>
      </c>
      <c r="AS82" s="27" t="s">
        <v>181</v>
      </c>
      <c r="AT82" s="27" t="s">
        <v>181</v>
      </c>
      <c r="AU82" s="27" t="s">
        <v>181</v>
      </c>
      <c r="AV82" s="27" t="s">
        <v>181</v>
      </c>
      <c r="AW82" s="27" t="s">
        <v>181</v>
      </c>
      <c r="AX82" s="27" t="s">
        <v>181</v>
      </c>
      <c r="AY82" s="27" t="s">
        <v>181</v>
      </c>
    </row>
    <row r="83" spans="1:51" s="28" customFormat="1" ht="12.75" x14ac:dyDescent="0.25">
      <c r="A83" s="25" t="s">
        <v>198</v>
      </c>
      <c r="B83" s="29" t="s">
        <v>265</v>
      </c>
      <c r="C83" s="27" t="s">
        <v>230</v>
      </c>
      <c r="D83" s="27" t="s">
        <v>181</v>
      </c>
      <c r="E83" s="27" t="s">
        <v>181</v>
      </c>
      <c r="F83" s="27" t="s">
        <v>181</v>
      </c>
      <c r="G83" s="27" t="s">
        <v>181</v>
      </c>
      <c r="H83" s="27" t="s">
        <v>181</v>
      </c>
      <c r="I83" s="27" t="s">
        <v>181</v>
      </c>
      <c r="J83" s="27" t="s">
        <v>181</v>
      </c>
      <c r="K83" s="27" t="s">
        <v>181</v>
      </c>
      <c r="L83" s="27" t="s">
        <v>181</v>
      </c>
      <c r="M83" s="27" t="s">
        <v>181</v>
      </c>
      <c r="N83" s="27" t="s">
        <v>181</v>
      </c>
      <c r="O83" s="27" t="s">
        <v>181</v>
      </c>
      <c r="P83" s="27" t="s">
        <v>181</v>
      </c>
      <c r="Q83" s="27" t="s">
        <v>181</v>
      </c>
      <c r="R83" s="27" t="s">
        <v>181</v>
      </c>
      <c r="S83" s="27" t="s">
        <v>181</v>
      </c>
      <c r="T83" s="27" t="s">
        <v>181</v>
      </c>
      <c r="U83" s="27" t="s">
        <v>181</v>
      </c>
      <c r="V83" s="27" t="s">
        <v>181</v>
      </c>
      <c r="W83" s="27" t="s">
        <v>181</v>
      </c>
      <c r="X83" s="27" t="s">
        <v>181</v>
      </c>
      <c r="Y83" s="27" t="s">
        <v>181</v>
      </c>
      <c r="Z83" s="27">
        <v>0.28000000000000003</v>
      </c>
      <c r="AA83" s="27" t="s">
        <v>181</v>
      </c>
      <c r="AB83" s="27" t="s">
        <v>181</v>
      </c>
      <c r="AC83" s="27" t="s">
        <v>181</v>
      </c>
      <c r="AD83" s="27" t="s">
        <v>181</v>
      </c>
      <c r="AE83" s="27" t="s">
        <v>181</v>
      </c>
      <c r="AF83" s="27" t="s">
        <v>181</v>
      </c>
      <c r="AG83" s="27" t="s">
        <v>181</v>
      </c>
      <c r="AH83" s="27" t="s">
        <v>181</v>
      </c>
      <c r="AI83" s="27" t="s">
        <v>181</v>
      </c>
      <c r="AJ83" s="27" t="s">
        <v>181</v>
      </c>
      <c r="AK83" s="27" t="s">
        <v>181</v>
      </c>
      <c r="AL83" s="27" t="s">
        <v>181</v>
      </c>
      <c r="AM83" s="27" t="s">
        <v>181</v>
      </c>
      <c r="AN83" s="27" t="s">
        <v>181</v>
      </c>
      <c r="AO83" s="27" t="s">
        <v>181</v>
      </c>
      <c r="AP83" s="27" t="s">
        <v>181</v>
      </c>
      <c r="AQ83" s="27" t="s">
        <v>181</v>
      </c>
      <c r="AR83" s="27" t="s">
        <v>181</v>
      </c>
      <c r="AS83" s="27" t="s">
        <v>181</v>
      </c>
      <c r="AT83" s="27" t="s">
        <v>181</v>
      </c>
      <c r="AU83" s="27" t="s">
        <v>181</v>
      </c>
      <c r="AV83" s="27" t="s">
        <v>181</v>
      </c>
      <c r="AW83" s="27" t="s">
        <v>181</v>
      </c>
      <c r="AX83" s="27" t="s">
        <v>181</v>
      </c>
      <c r="AY83" s="27" t="s">
        <v>181</v>
      </c>
    </row>
    <row r="84" spans="1:51" s="28" customFormat="1" ht="25.5" x14ac:dyDescent="0.25">
      <c r="A84" s="25" t="s">
        <v>199</v>
      </c>
      <c r="B84" s="29" t="s">
        <v>266</v>
      </c>
      <c r="C84" s="27" t="s">
        <v>231</v>
      </c>
      <c r="D84" s="27" t="s">
        <v>181</v>
      </c>
      <c r="E84" s="27" t="s">
        <v>181</v>
      </c>
      <c r="F84" s="27" t="s">
        <v>181</v>
      </c>
      <c r="G84" s="27" t="s">
        <v>181</v>
      </c>
      <c r="H84" s="27" t="s">
        <v>181</v>
      </c>
      <c r="I84" s="27" t="s">
        <v>181</v>
      </c>
      <c r="J84" s="27" t="s">
        <v>181</v>
      </c>
      <c r="K84" s="27" t="s">
        <v>181</v>
      </c>
      <c r="L84" s="27" t="s">
        <v>181</v>
      </c>
      <c r="M84" s="27" t="s">
        <v>181</v>
      </c>
      <c r="N84" s="27" t="s">
        <v>181</v>
      </c>
      <c r="O84" s="27" t="s">
        <v>181</v>
      </c>
      <c r="P84" s="27" t="s">
        <v>181</v>
      </c>
      <c r="Q84" s="27" t="s">
        <v>181</v>
      </c>
      <c r="R84" s="27" t="s">
        <v>181</v>
      </c>
      <c r="S84" s="27" t="s">
        <v>181</v>
      </c>
      <c r="T84" s="27" t="s">
        <v>181</v>
      </c>
      <c r="U84" s="27" t="s">
        <v>181</v>
      </c>
      <c r="V84" s="27" t="s">
        <v>181</v>
      </c>
      <c r="W84" s="27" t="s">
        <v>181</v>
      </c>
      <c r="X84" s="27" t="s">
        <v>181</v>
      </c>
      <c r="Y84" s="27" t="s">
        <v>181</v>
      </c>
      <c r="Z84" s="27">
        <v>0.96</v>
      </c>
      <c r="AA84" s="27" t="s">
        <v>181</v>
      </c>
      <c r="AB84" s="27" t="s">
        <v>181</v>
      </c>
      <c r="AC84" s="27" t="s">
        <v>181</v>
      </c>
      <c r="AD84" s="27" t="s">
        <v>181</v>
      </c>
      <c r="AE84" s="27" t="s">
        <v>181</v>
      </c>
      <c r="AF84" s="27" t="s">
        <v>181</v>
      </c>
      <c r="AG84" s="27" t="s">
        <v>181</v>
      </c>
      <c r="AH84" s="27" t="s">
        <v>181</v>
      </c>
      <c r="AI84" s="27" t="s">
        <v>181</v>
      </c>
      <c r="AJ84" s="27" t="s">
        <v>181</v>
      </c>
      <c r="AK84" s="27" t="s">
        <v>181</v>
      </c>
      <c r="AL84" s="27" t="s">
        <v>181</v>
      </c>
      <c r="AM84" s="27" t="s">
        <v>181</v>
      </c>
      <c r="AN84" s="27" t="s">
        <v>181</v>
      </c>
      <c r="AO84" s="27" t="s">
        <v>181</v>
      </c>
      <c r="AP84" s="27" t="s">
        <v>181</v>
      </c>
      <c r="AQ84" s="27" t="s">
        <v>181</v>
      </c>
      <c r="AR84" s="27" t="s">
        <v>181</v>
      </c>
      <c r="AS84" s="27" t="s">
        <v>181</v>
      </c>
      <c r="AT84" s="27" t="s">
        <v>181</v>
      </c>
      <c r="AU84" s="27" t="s">
        <v>181</v>
      </c>
      <c r="AV84" s="27" t="s">
        <v>181</v>
      </c>
      <c r="AW84" s="27" t="s">
        <v>181</v>
      </c>
      <c r="AX84" s="27" t="s">
        <v>181</v>
      </c>
      <c r="AY84" s="27" t="s">
        <v>181</v>
      </c>
    </row>
    <row r="85" spans="1:51" s="28" customFormat="1" ht="25.5" x14ac:dyDescent="0.25">
      <c r="A85" s="25" t="s">
        <v>200</v>
      </c>
      <c r="B85" s="26" t="s">
        <v>267</v>
      </c>
      <c r="C85" s="27" t="s">
        <v>232</v>
      </c>
      <c r="D85" s="27" t="s">
        <v>181</v>
      </c>
      <c r="E85" s="27" t="s">
        <v>181</v>
      </c>
      <c r="F85" s="27" t="s">
        <v>181</v>
      </c>
      <c r="G85" s="27" t="s">
        <v>181</v>
      </c>
      <c r="H85" s="27" t="s">
        <v>181</v>
      </c>
      <c r="I85" s="27" t="s">
        <v>181</v>
      </c>
      <c r="J85" s="27" t="s">
        <v>181</v>
      </c>
      <c r="K85" s="27" t="s">
        <v>181</v>
      </c>
      <c r="L85" s="27" t="s">
        <v>181</v>
      </c>
      <c r="M85" s="27" t="s">
        <v>181</v>
      </c>
      <c r="N85" s="27" t="s">
        <v>181</v>
      </c>
      <c r="O85" s="27" t="s">
        <v>181</v>
      </c>
      <c r="P85" s="27" t="s">
        <v>181</v>
      </c>
      <c r="Q85" s="27" t="s">
        <v>181</v>
      </c>
      <c r="R85" s="27" t="s">
        <v>181</v>
      </c>
      <c r="S85" s="27" t="s">
        <v>181</v>
      </c>
      <c r="T85" s="27" t="s">
        <v>181</v>
      </c>
      <c r="U85" s="27" t="s">
        <v>181</v>
      </c>
      <c r="V85" s="27" t="s">
        <v>181</v>
      </c>
      <c r="W85" s="27" t="s">
        <v>181</v>
      </c>
      <c r="X85" s="30">
        <v>1.2</v>
      </c>
      <c r="Y85" s="27" t="s">
        <v>181</v>
      </c>
      <c r="Z85" s="27" t="s">
        <v>181</v>
      </c>
      <c r="AA85" s="27" t="s">
        <v>181</v>
      </c>
      <c r="AB85" s="27" t="s">
        <v>181</v>
      </c>
      <c r="AC85" s="27" t="s">
        <v>181</v>
      </c>
      <c r="AD85" s="27" t="s">
        <v>181</v>
      </c>
      <c r="AE85" s="27" t="s">
        <v>181</v>
      </c>
      <c r="AF85" s="27" t="s">
        <v>181</v>
      </c>
      <c r="AG85" s="27" t="s">
        <v>181</v>
      </c>
      <c r="AH85" s="27" t="s">
        <v>181</v>
      </c>
      <c r="AI85" s="27" t="s">
        <v>181</v>
      </c>
      <c r="AJ85" s="27" t="s">
        <v>181</v>
      </c>
      <c r="AK85" s="27" t="s">
        <v>181</v>
      </c>
      <c r="AL85" s="27" t="s">
        <v>181</v>
      </c>
      <c r="AM85" s="27" t="s">
        <v>181</v>
      </c>
      <c r="AN85" s="27" t="s">
        <v>181</v>
      </c>
      <c r="AO85" s="27" t="s">
        <v>181</v>
      </c>
      <c r="AP85" s="27" t="s">
        <v>181</v>
      </c>
      <c r="AQ85" s="27" t="s">
        <v>181</v>
      </c>
      <c r="AR85" s="27" t="s">
        <v>181</v>
      </c>
      <c r="AS85" s="27" t="s">
        <v>181</v>
      </c>
      <c r="AT85" s="27" t="s">
        <v>181</v>
      </c>
      <c r="AU85" s="27" t="s">
        <v>181</v>
      </c>
      <c r="AV85" s="27" t="s">
        <v>181</v>
      </c>
      <c r="AW85" s="27" t="s">
        <v>181</v>
      </c>
      <c r="AX85" s="27" t="s">
        <v>181</v>
      </c>
      <c r="AY85" s="27" t="s">
        <v>181</v>
      </c>
    </row>
    <row r="86" spans="1:51" s="65" customFormat="1" ht="38.25" x14ac:dyDescent="0.2">
      <c r="A86" s="16" t="s">
        <v>141</v>
      </c>
      <c r="B86" s="17" t="s">
        <v>103</v>
      </c>
      <c r="C86" s="18" t="s">
        <v>181</v>
      </c>
      <c r="D86" s="19">
        <f>D87</f>
        <v>0</v>
      </c>
      <c r="E86" s="19">
        <f t="shared" ref="E86:AY86" si="61">E87</f>
        <v>0</v>
      </c>
      <c r="F86" s="19">
        <f t="shared" si="61"/>
        <v>0</v>
      </c>
      <c r="G86" s="19">
        <f t="shared" si="61"/>
        <v>0</v>
      </c>
      <c r="H86" s="19">
        <f t="shared" si="61"/>
        <v>0</v>
      </c>
      <c r="I86" s="19">
        <f t="shared" si="61"/>
        <v>0</v>
      </c>
      <c r="J86" s="19">
        <f t="shared" si="61"/>
        <v>0</v>
      </c>
      <c r="K86" s="19">
        <f t="shared" si="61"/>
        <v>0</v>
      </c>
      <c r="L86" s="19">
        <f t="shared" si="61"/>
        <v>0</v>
      </c>
      <c r="M86" s="19">
        <f t="shared" si="61"/>
        <v>0</v>
      </c>
      <c r="N86" s="19">
        <f t="shared" si="61"/>
        <v>0</v>
      </c>
      <c r="O86" s="19">
        <f t="shared" si="61"/>
        <v>0</v>
      </c>
      <c r="P86" s="19">
        <f t="shared" si="61"/>
        <v>0</v>
      </c>
      <c r="Q86" s="19">
        <f t="shared" si="61"/>
        <v>0</v>
      </c>
      <c r="R86" s="19">
        <f t="shared" si="61"/>
        <v>0</v>
      </c>
      <c r="S86" s="19">
        <f t="shared" si="61"/>
        <v>0</v>
      </c>
      <c r="T86" s="19">
        <f t="shared" si="61"/>
        <v>0</v>
      </c>
      <c r="U86" s="19">
        <f t="shared" si="61"/>
        <v>0</v>
      </c>
      <c r="V86" s="19">
        <f t="shared" si="61"/>
        <v>0</v>
      </c>
      <c r="W86" s="19">
        <f t="shared" si="61"/>
        <v>0</v>
      </c>
      <c r="X86" s="19">
        <f t="shared" si="61"/>
        <v>0</v>
      </c>
      <c r="Y86" s="19">
        <f t="shared" si="61"/>
        <v>0</v>
      </c>
      <c r="Z86" s="19">
        <f t="shared" si="61"/>
        <v>0</v>
      </c>
      <c r="AA86" s="19">
        <f t="shared" si="61"/>
        <v>0</v>
      </c>
      <c r="AB86" s="19">
        <f t="shared" si="61"/>
        <v>0</v>
      </c>
      <c r="AC86" s="19">
        <f t="shared" si="61"/>
        <v>0</v>
      </c>
      <c r="AD86" s="19">
        <f t="shared" si="61"/>
        <v>0</v>
      </c>
      <c r="AE86" s="19">
        <f t="shared" si="61"/>
        <v>0</v>
      </c>
      <c r="AF86" s="19">
        <f t="shared" si="61"/>
        <v>0</v>
      </c>
      <c r="AG86" s="19">
        <f t="shared" si="61"/>
        <v>0</v>
      </c>
      <c r="AH86" s="19">
        <f t="shared" si="61"/>
        <v>0</v>
      </c>
      <c r="AI86" s="19">
        <f t="shared" si="61"/>
        <v>0</v>
      </c>
      <c r="AJ86" s="19">
        <f t="shared" si="61"/>
        <v>0</v>
      </c>
      <c r="AK86" s="19">
        <f t="shared" si="61"/>
        <v>0</v>
      </c>
      <c r="AL86" s="19">
        <f t="shared" si="61"/>
        <v>0</v>
      </c>
      <c r="AM86" s="19">
        <f t="shared" si="61"/>
        <v>0</v>
      </c>
      <c r="AN86" s="19">
        <f t="shared" si="61"/>
        <v>0</v>
      </c>
      <c r="AO86" s="19">
        <f t="shared" si="61"/>
        <v>0</v>
      </c>
      <c r="AP86" s="19">
        <f t="shared" si="61"/>
        <v>0</v>
      </c>
      <c r="AQ86" s="19">
        <f t="shared" si="61"/>
        <v>0</v>
      </c>
      <c r="AR86" s="19">
        <f t="shared" si="61"/>
        <v>1.6440000000000001</v>
      </c>
      <c r="AS86" s="19">
        <f t="shared" si="61"/>
        <v>0</v>
      </c>
      <c r="AT86" s="19">
        <f t="shared" si="61"/>
        <v>0</v>
      </c>
      <c r="AU86" s="19">
        <f t="shared" si="61"/>
        <v>0</v>
      </c>
      <c r="AV86" s="19">
        <f t="shared" si="61"/>
        <v>0</v>
      </c>
      <c r="AW86" s="19">
        <f t="shared" si="61"/>
        <v>0</v>
      </c>
      <c r="AX86" s="19">
        <f t="shared" si="61"/>
        <v>0</v>
      </c>
      <c r="AY86" s="19">
        <f t="shared" si="61"/>
        <v>0</v>
      </c>
    </row>
    <row r="87" spans="1:51" s="20" customFormat="1" ht="25.5" x14ac:dyDescent="0.25">
      <c r="A87" s="16" t="s">
        <v>104</v>
      </c>
      <c r="B87" s="73" t="s">
        <v>273</v>
      </c>
      <c r="C87" s="18" t="s">
        <v>181</v>
      </c>
      <c r="D87" s="19">
        <f>D88+D89</f>
        <v>0</v>
      </c>
      <c r="E87" s="19">
        <f t="shared" ref="E87:AY87" si="62">E88+E89</f>
        <v>0</v>
      </c>
      <c r="F87" s="19">
        <f t="shared" si="62"/>
        <v>0</v>
      </c>
      <c r="G87" s="19">
        <f t="shared" si="62"/>
        <v>0</v>
      </c>
      <c r="H87" s="19">
        <f t="shared" si="62"/>
        <v>0</v>
      </c>
      <c r="I87" s="19">
        <f t="shared" si="62"/>
        <v>0</v>
      </c>
      <c r="J87" s="19">
        <f t="shared" si="62"/>
        <v>0</v>
      </c>
      <c r="K87" s="19">
        <f t="shared" si="62"/>
        <v>0</v>
      </c>
      <c r="L87" s="19">
        <f t="shared" si="62"/>
        <v>0</v>
      </c>
      <c r="M87" s="19">
        <f t="shared" si="62"/>
        <v>0</v>
      </c>
      <c r="N87" s="19">
        <f t="shared" si="62"/>
        <v>0</v>
      </c>
      <c r="O87" s="19">
        <f t="shared" si="62"/>
        <v>0</v>
      </c>
      <c r="P87" s="19">
        <f t="shared" si="62"/>
        <v>0</v>
      </c>
      <c r="Q87" s="19">
        <f t="shared" si="62"/>
        <v>0</v>
      </c>
      <c r="R87" s="19">
        <f t="shared" si="62"/>
        <v>0</v>
      </c>
      <c r="S87" s="19">
        <f t="shared" si="62"/>
        <v>0</v>
      </c>
      <c r="T87" s="19">
        <f t="shared" si="62"/>
        <v>0</v>
      </c>
      <c r="U87" s="19">
        <f t="shared" si="62"/>
        <v>0</v>
      </c>
      <c r="V87" s="19">
        <f t="shared" si="62"/>
        <v>0</v>
      </c>
      <c r="W87" s="19">
        <f t="shared" si="62"/>
        <v>0</v>
      </c>
      <c r="X87" s="19">
        <f t="shared" si="62"/>
        <v>0</v>
      </c>
      <c r="Y87" s="19">
        <f t="shared" si="62"/>
        <v>0</v>
      </c>
      <c r="Z87" s="19">
        <f t="shared" si="62"/>
        <v>0</v>
      </c>
      <c r="AA87" s="19">
        <f t="shared" si="62"/>
        <v>0</v>
      </c>
      <c r="AB87" s="19">
        <f t="shared" si="62"/>
        <v>0</v>
      </c>
      <c r="AC87" s="19">
        <f t="shared" si="62"/>
        <v>0</v>
      </c>
      <c r="AD87" s="19">
        <f t="shared" si="62"/>
        <v>0</v>
      </c>
      <c r="AE87" s="19">
        <f t="shared" si="62"/>
        <v>0</v>
      </c>
      <c r="AF87" s="19">
        <f t="shared" si="62"/>
        <v>0</v>
      </c>
      <c r="AG87" s="19">
        <f t="shared" si="62"/>
        <v>0</v>
      </c>
      <c r="AH87" s="19">
        <f t="shared" si="62"/>
        <v>0</v>
      </c>
      <c r="AI87" s="19">
        <f t="shared" si="62"/>
        <v>0</v>
      </c>
      <c r="AJ87" s="19">
        <f t="shared" si="62"/>
        <v>0</v>
      </c>
      <c r="AK87" s="19">
        <f t="shared" si="62"/>
        <v>0</v>
      </c>
      <c r="AL87" s="19">
        <f t="shared" si="62"/>
        <v>0</v>
      </c>
      <c r="AM87" s="19">
        <f t="shared" si="62"/>
        <v>0</v>
      </c>
      <c r="AN87" s="19">
        <f t="shared" si="62"/>
        <v>0</v>
      </c>
      <c r="AO87" s="19">
        <f t="shared" si="62"/>
        <v>0</v>
      </c>
      <c r="AP87" s="19">
        <f t="shared" si="62"/>
        <v>0</v>
      </c>
      <c r="AQ87" s="19">
        <f t="shared" si="62"/>
        <v>0</v>
      </c>
      <c r="AR87" s="19">
        <f t="shared" si="62"/>
        <v>1.6440000000000001</v>
      </c>
      <c r="AS87" s="19">
        <f t="shared" si="62"/>
        <v>0</v>
      </c>
      <c r="AT87" s="19">
        <f t="shared" si="62"/>
        <v>0</v>
      </c>
      <c r="AU87" s="19">
        <f t="shared" si="62"/>
        <v>0</v>
      </c>
      <c r="AV87" s="19">
        <f t="shared" si="62"/>
        <v>0</v>
      </c>
      <c r="AW87" s="19">
        <f t="shared" si="62"/>
        <v>0</v>
      </c>
      <c r="AX87" s="19">
        <f t="shared" si="62"/>
        <v>0</v>
      </c>
      <c r="AY87" s="19">
        <f t="shared" si="62"/>
        <v>0</v>
      </c>
    </row>
    <row r="88" spans="1:51" s="59" customFormat="1" ht="12.75" x14ac:dyDescent="0.25">
      <c r="A88" s="57" t="s">
        <v>278</v>
      </c>
      <c r="B88" s="43" t="s">
        <v>274</v>
      </c>
      <c r="C88" s="51" t="s">
        <v>275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8">
        <v>0</v>
      </c>
      <c r="AH88" s="58"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8">
        <v>0</v>
      </c>
      <c r="AP88" s="58">
        <v>0</v>
      </c>
      <c r="AQ88" s="58">
        <v>0</v>
      </c>
      <c r="AR88" s="58">
        <v>1.409</v>
      </c>
      <c r="AS88" s="58"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</row>
    <row r="89" spans="1:51" s="59" customFormat="1" ht="12.75" x14ac:dyDescent="0.25">
      <c r="A89" s="57" t="s">
        <v>279</v>
      </c>
      <c r="B89" s="43" t="s">
        <v>276</v>
      </c>
      <c r="C89" s="51" t="s">
        <v>277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8">
        <v>0</v>
      </c>
      <c r="AP89" s="58">
        <v>0</v>
      </c>
      <c r="AQ89" s="58">
        <v>0</v>
      </c>
      <c r="AR89" s="58">
        <v>0.23499999999999999</v>
      </c>
      <c r="AS89" s="58"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</row>
    <row r="90" spans="1:51" s="56" customFormat="1" ht="25.5" x14ac:dyDescent="0.2">
      <c r="A90" s="53" t="s">
        <v>146</v>
      </c>
      <c r="B90" s="17" t="s">
        <v>131</v>
      </c>
      <c r="C90" s="54" t="s">
        <v>181</v>
      </c>
      <c r="D90" s="55">
        <f t="shared" ref="D90:AY90" si="63">SUM(D91:D113)</f>
        <v>0</v>
      </c>
      <c r="E90" s="55">
        <f t="shared" si="63"/>
        <v>0</v>
      </c>
      <c r="F90" s="55">
        <f t="shared" si="63"/>
        <v>0</v>
      </c>
      <c r="G90" s="55">
        <f t="shared" si="63"/>
        <v>0</v>
      </c>
      <c r="H90" s="55">
        <f t="shared" si="63"/>
        <v>0</v>
      </c>
      <c r="I90" s="55">
        <f t="shared" si="63"/>
        <v>0</v>
      </c>
      <c r="J90" s="55">
        <f t="shared" si="63"/>
        <v>0</v>
      </c>
      <c r="K90" s="55">
        <f t="shared" si="63"/>
        <v>0</v>
      </c>
      <c r="L90" s="55">
        <f t="shared" si="63"/>
        <v>0</v>
      </c>
      <c r="M90" s="55">
        <f t="shared" si="63"/>
        <v>0</v>
      </c>
      <c r="N90" s="55">
        <f t="shared" si="63"/>
        <v>0</v>
      </c>
      <c r="O90" s="55">
        <f t="shared" si="63"/>
        <v>0</v>
      </c>
      <c r="P90" s="55">
        <f t="shared" si="63"/>
        <v>0</v>
      </c>
      <c r="Q90" s="55">
        <f t="shared" si="63"/>
        <v>0</v>
      </c>
      <c r="R90" s="55">
        <f t="shared" si="63"/>
        <v>0</v>
      </c>
      <c r="S90" s="55">
        <f t="shared" si="63"/>
        <v>0</v>
      </c>
      <c r="T90" s="55">
        <f t="shared" si="63"/>
        <v>0</v>
      </c>
      <c r="U90" s="55">
        <f t="shared" si="63"/>
        <v>0</v>
      </c>
      <c r="V90" s="55">
        <f t="shared" si="63"/>
        <v>0</v>
      </c>
      <c r="W90" s="55">
        <f t="shared" si="63"/>
        <v>0</v>
      </c>
      <c r="X90" s="55">
        <f t="shared" si="63"/>
        <v>0</v>
      </c>
      <c r="Y90" s="55">
        <f t="shared" si="63"/>
        <v>0</v>
      </c>
      <c r="Z90" s="55">
        <f t="shared" si="63"/>
        <v>0</v>
      </c>
      <c r="AA90" s="55">
        <f t="shared" si="63"/>
        <v>0</v>
      </c>
      <c r="AB90" s="55">
        <f t="shared" si="63"/>
        <v>0</v>
      </c>
      <c r="AC90" s="55">
        <f t="shared" si="63"/>
        <v>0</v>
      </c>
      <c r="AD90" s="55">
        <f t="shared" si="63"/>
        <v>0</v>
      </c>
      <c r="AE90" s="55">
        <f t="shared" si="63"/>
        <v>0</v>
      </c>
      <c r="AF90" s="55">
        <f t="shared" si="63"/>
        <v>0</v>
      </c>
      <c r="AG90" s="55">
        <f t="shared" si="63"/>
        <v>0</v>
      </c>
      <c r="AH90" s="55">
        <f t="shared" si="63"/>
        <v>0</v>
      </c>
      <c r="AI90" s="55">
        <f t="shared" si="63"/>
        <v>0</v>
      </c>
      <c r="AJ90" s="55">
        <f t="shared" si="63"/>
        <v>0</v>
      </c>
      <c r="AK90" s="55">
        <f t="shared" si="63"/>
        <v>0</v>
      </c>
      <c r="AL90" s="55">
        <f t="shared" si="63"/>
        <v>0</v>
      </c>
      <c r="AM90" s="55">
        <f t="shared" si="63"/>
        <v>0</v>
      </c>
      <c r="AN90" s="55">
        <f t="shared" si="63"/>
        <v>0</v>
      </c>
      <c r="AO90" s="55">
        <f t="shared" si="63"/>
        <v>0</v>
      </c>
      <c r="AP90" s="55">
        <f t="shared" si="63"/>
        <v>2</v>
      </c>
      <c r="AQ90" s="55">
        <f t="shared" si="63"/>
        <v>0</v>
      </c>
      <c r="AR90" s="55">
        <f t="shared" si="63"/>
        <v>2.3600000000000003</v>
      </c>
      <c r="AS90" s="55">
        <f t="shared" si="63"/>
        <v>0</v>
      </c>
      <c r="AT90" s="55">
        <f t="shared" si="63"/>
        <v>14.700999999999999</v>
      </c>
      <c r="AU90" s="55">
        <f t="shared" si="63"/>
        <v>0</v>
      </c>
      <c r="AV90" s="55">
        <f t="shared" si="63"/>
        <v>0</v>
      </c>
      <c r="AW90" s="55">
        <f t="shared" si="63"/>
        <v>0</v>
      </c>
      <c r="AX90" s="55">
        <f t="shared" si="63"/>
        <v>0</v>
      </c>
      <c r="AY90" s="55">
        <f t="shared" si="63"/>
        <v>0</v>
      </c>
    </row>
    <row r="91" spans="1:51" s="39" customFormat="1" ht="55.5" customHeight="1" x14ac:dyDescent="0.2">
      <c r="A91" s="31" t="s">
        <v>146</v>
      </c>
      <c r="B91" s="67" t="s">
        <v>376</v>
      </c>
      <c r="C91" s="68" t="s">
        <v>378</v>
      </c>
      <c r="D91" s="33" t="s">
        <v>181</v>
      </c>
      <c r="E91" s="33" t="s">
        <v>181</v>
      </c>
      <c r="F91" s="33" t="s">
        <v>181</v>
      </c>
      <c r="G91" s="33" t="s">
        <v>181</v>
      </c>
      <c r="H91" s="33" t="s">
        <v>181</v>
      </c>
      <c r="I91" s="33" t="s">
        <v>181</v>
      </c>
      <c r="J91" s="33" t="s">
        <v>181</v>
      </c>
      <c r="K91" s="33" t="s">
        <v>181</v>
      </c>
      <c r="L91" s="33" t="s">
        <v>181</v>
      </c>
      <c r="M91" s="33" t="s">
        <v>181</v>
      </c>
      <c r="N91" s="33" t="s">
        <v>181</v>
      </c>
      <c r="O91" s="33" t="s">
        <v>181</v>
      </c>
      <c r="P91" s="33" t="s">
        <v>181</v>
      </c>
      <c r="Q91" s="33" t="s">
        <v>181</v>
      </c>
      <c r="R91" s="33" t="s">
        <v>181</v>
      </c>
      <c r="S91" s="33" t="s">
        <v>181</v>
      </c>
      <c r="T91" s="33" t="s">
        <v>181</v>
      </c>
      <c r="U91" s="33" t="s">
        <v>181</v>
      </c>
      <c r="V91" s="33" t="s">
        <v>181</v>
      </c>
      <c r="W91" s="33" t="s">
        <v>181</v>
      </c>
      <c r="X91" s="33" t="s">
        <v>181</v>
      </c>
      <c r="Y91" s="33" t="s">
        <v>181</v>
      </c>
      <c r="Z91" s="33" t="s">
        <v>181</v>
      </c>
      <c r="AA91" s="33" t="s">
        <v>181</v>
      </c>
      <c r="AB91" s="33" t="s">
        <v>181</v>
      </c>
      <c r="AC91" s="33" t="s">
        <v>181</v>
      </c>
      <c r="AD91" s="33" t="s">
        <v>181</v>
      </c>
      <c r="AE91" s="33" t="s">
        <v>181</v>
      </c>
      <c r="AF91" s="33" t="s">
        <v>181</v>
      </c>
      <c r="AG91" s="33" t="s">
        <v>181</v>
      </c>
      <c r="AH91" s="33" t="s">
        <v>181</v>
      </c>
      <c r="AI91" s="33" t="s">
        <v>181</v>
      </c>
      <c r="AJ91" s="33" t="s">
        <v>181</v>
      </c>
      <c r="AK91" s="33" t="s">
        <v>181</v>
      </c>
      <c r="AL91" s="33" t="s">
        <v>181</v>
      </c>
      <c r="AM91" s="33" t="s">
        <v>181</v>
      </c>
      <c r="AN91" s="33" t="s">
        <v>181</v>
      </c>
      <c r="AO91" s="33" t="s">
        <v>181</v>
      </c>
      <c r="AP91" s="33" t="s">
        <v>181</v>
      </c>
      <c r="AQ91" s="33" t="s">
        <v>181</v>
      </c>
      <c r="AR91" s="33" t="s">
        <v>181</v>
      </c>
      <c r="AS91" s="33" t="s">
        <v>181</v>
      </c>
      <c r="AT91" s="46">
        <v>1.18</v>
      </c>
      <c r="AU91" s="38" t="s">
        <v>181</v>
      </c>
      <c r="AV91" s="33" t="s">
        <v>181</v>
      </c>
      <c r="AW91" s="33" t="s">
        <v>181</v>
      </c>
      <c r="AX91" s="33" t="s">
        <v>181</v>
      </c>
      <c r="AY91" s="33" t="s">
        <v>181</v>
      </c>
    </row>
    <row r="92" spans="1:51" s="39" customFormat="1" ht="58.5" customHeight="1" x14ac:dyDescent="0.2">
      <c r="A92" s="31" t="s">
        <v>146</v>
      </c>
      <c r="B92" s="67" t="s">
        <v>377</v>
      </c>
      <c r="C92" s="68" t="s">
        <v>379</v>
      </c>
      <c r="D92" s="33" t="s">
        <v>181</v>
      </c>
      <c r="E92" s="33" t="s">
        <v>181</v>
      </c>
      <c r="F92" s="33" t="s">
        <v>181</v>
      </c>
      <c r="G92" s="33" t="s">
        <v>181</v>
      </c>
      <c r="H92" s="33" t="s">
        <v>181</v>
      </c>
      <c r="I92" s="33" t="s">
        <v>181</v>
      </c>
      <c r="J92" s="33" t="s">
        <v>181</v>
      </c>
      <c r="K92" s="33" t="s">
        <v>181</v>
      </c>
      <c r="L92" s="33" t="s">
        <v>181</v>
      </c>
      <c r="M92" s="33" t="s">
        <v>181</v>
      </c>
      <c r="N92" s="33" t="s">
        <v>181</v>
      </c>
      <c r="O92" s="33" t="s">
        <v>181</v>
      </c>
      <c r="P92" s="33" t="s">
        <v>181</v>
      </c>
      <c r="Q92" s="33" t="s">
        <v>181</v>
      </c>
      <c r="R92" s="33" t="s">
        <v>181</v>
      </c>
      <c r="S92" s="33" t="s">
        <v>181</v>
      </c>
      <c r="T92" s="33" t="s">
        <v>181</v>
      </c>
      <c r="U92" s="33" t="s">
        <v>181</v>
      </c>
      <c r="V92" s="33" t="s">
        <v>181</v>
      </c>
      <c r="W92" s="33" t="s">
        <v>181</v>
      </c>
      <c r="X92" s="33" t="s">
        <v>181</v>
      </c>
      <c r="Y92" s="33" t="s">
        <v>181</v>
      </c>
      <c r="Z92" s="33" t="s">
        <v>181</v>
      </c>
      <c r="AA92" s="33" t="s">
        <v>181</v>
      </c>
      <c r="AB92" s="33" t="s">
        <v>181</v>
      </c>
      <c r="AC92" s="33" t="s">
        <v>181</v>
      </c>
      <c r="AD92" s="33" t="s">
        <v>181</v>
      </c>
      <c r="AE92" s="33" t="s">
        <v>181</v>
      </c>
      <c r="AF92" s="33" t="s">
        <v>181</v>
      </c>
      <c r="AG92" s="33" t="s">
        <v>181</v>
      </c>
      <c r="AH92" s="33" t="s">
        <v>181</v>
      </c>
      <c r="AI92" s="33" t="s">
        <v>181</v>
      </c>
      <c r="AJ92" s="33" t="s">
        <v>181</v>
      </c>
      <c r="AK92" s="33" t="s">
        <v>181</v>
      </c>
      <c r="AL92" s="33" t="s">
        <v>181</v>
      </c>
      <c r="AM92" s="33" t="s">
        <v>181</v>
      </c>
      <c r="AN92" s="33" t="s">
        <v>181</v>
      </c>
      <c r="AO92" s="33" t="s">
        <v>181</v>
      </c>
      <c r="AP92" s="33" t="s">
        <v>181</v>
      </c>
      <c r="AQ92" s="33" t="s">
        <v>181</v>
      </c>
      <c r="AR92" s="33" t="s">
        <v>181</v>
      </c>
      <c r="AS92" s="33" t="s">
        <v>181</v>
      </c>
      <c r="AT92" s="46">
        <v>1.18</v>
      </c>
      <c r="AU92" s="40" t="s">
        <v>181</v>
      </c>
      <c r="AV92" s="33" t="s">
        <v>181</v>
      </c>
      <c r="AW92" s="33" t="s">
        <v>181</v>
      </c>
      <c r="AX92" s="33" t="s">
        <v>181</v>
      </c>
      <c r="AY92" s="33" t="s">
        <v>181</v>
      </c>
    </row>
    <row r="93" spans="1:51" s="39" customFormat="1" ht="12.75" x14ac:dyDescent="0.2">
      <c r="A93" s="31" t="s">
        <v>146</v>
      </c>
      <c r="B93" s="36" t="s">
        <v>268</v>
      </c>
      <c r="C93" s="68" t="s">
        <v>372</v>
      </c>
      <c r="D93" s="33" t="s">
        <v>181</v>
      </c>
      <c r="E93" s="33" t="s">
        <v>181</v>
      </c>
      <c r="F93" s="33" t="s">
        <v>181</v>
      </c>
      <c r="G93" s="33" t="s">
        <v>181</v>
      </c>
      <c r="H93" s="33" t="s">
        <v>181</v>
      </c>
      <c r="I93" s="33" t="s">
        <v>181</v>
      </c>
      <c r="J93" s="33" t="s">
        <v>181</v>
      </c>
      <c r="K93" s="33" t="s">
        <v>181</v>
      </c>
      <c r="L93" s="33" t="s">
        <v>181</v>
      </c>
      <c r="M93" s="33" t="s">
        <v>181</v>
      </c>
      <c r="N93" s="33" t="s">
        <v>181</v>
      </c>
      <c r="O93" s="33" t="s">
        <v>181</v>
      </c>
      <c r="P93" s="33" t="s">
        <v>181</v>
      </c>
      <c r="Q93" s="33" t="s">
        <v>181</v>
      </c>
      <c r="R93" s="33" t="s">
        <v>181</v>
      </c>
      <c r="S93" s="33" t="s">
        <v>181</v>
      </c>
      <c r="T93" s="33" t="s">
        <v>181</v>
      </c>
      <c r="U93" s="33" t="s">
        <v>181</v>
      </c>
      <c r="V93" s="33" t="s">
        <v>181</v>
      </c>
      <c r="W93" s="33" t="s">
        <v>181</v>
      </c>
      <c r="X93" s="33" t="s">
        <v>181</v>
      </c>
      <c r="Y93" s="33" t="s">
        <v>181</v>
      </c>
      <c r="Z93" s="33" t="s">
        <v>181</v>
      </c>
      <c r="AA93" s="33" t="s">
        <v>181</v>
      </c>
      <c r="AB93" s="33" t="s">
        <v>181</v>
      </c>
      <c r="AC93" s="33" t="s">
        <v>181</v>
      </c>
      <c r="AD93" s="33" t="s">
        <v>181</v>
      </c>
      <c r="AE93" s="33" t="s">
        <v>181</v>
      </c>
      <c r="AF93" s="33" t="s">
        <v>181</v>
      </c>
      <c r="AG93" s="33" t="s">
        <v>181</v>
      </c>
      <c r="AH93" s="33" t="s">
        <v>181</v>
      </c>
      <c r="AI93" s="33" t="s">
        <v>181</v>
      </c>
      <c r="AJ93" s="33" t="s">
        <v>181</v>
      </c>
      <c r="AK93" s="33" t="s">
        <v>181</v>
      </c>
      <c r="AL93" s="33" t="s">
        <v>181</v>
      </c>
      <c r="AM93" s="33" t="s">
        <v>181</v>
      </c>
      <c r="AN93" s="33" t="s">
        <v>181</v>
      </c>
      <c r="AO93" s="33" t="s">
        <v>181</v>
      </c>
      <c r="AP93" s="33" t="s">
        <v>181</v>
      </c>
      <c r="AQ93" s="33" t="s">
        <v>181</v>
      </c>
      <c r="AR93" s="33" t="s">
        <v>181</v>
      </c>
      <c r="AS93" s="33" t="s">
        <v>181</v>
      </c>
      <c r="AT93" s="46">
        <v>0.70799999999999996</v>
      </c>
      <c r="AU93" s="38" t="s">
        <v>181</v>
      </c>
      <c r="AV93" s="33" t="s">
        <v>181</v>
      </c>
      <c r="AW93" s="33" t="s">
        <v>181</v>
      </c>
      <c r="AX93" s="33" t="s">
        <v>181</v>
      </c>
      <c r="AY93" s="33" t="s">
        <v>181</v>
      </c>
    </row>
    <row r="94" spans="1:51" s="39" customFormat="1" ht="12.75" x14ac:dyDescent="0.2">
      <c r="A94" s="31" t="s">
        <v>146</v>
      </c>
      <c r="B94" s="36" t="s">
        <v>268</v>
      </c>
      <c r="C94" s="68" t="s">
        <v>373</v>
      </c>
      <c r="D94" s="33" t="s">
        <v>181</v>
      </c>
      <c r="E94" s="33" t="s">
        <v>181</v>
      </c>
      <c r="F94" s="33" t="s">
        <v>181</v>
      </c>
      <c r="G94" s="33" t="s">
        <v>181</v>
      </c>
      <c r="H94" s="33" t="s">
        <v>181</v>
      </c>
      <c r="I94" s="33" t="s">
        <v>181</v>
      </c>
      <c r="J94" s="33" t="s">
        <v>181</v>
      </c>
      <c r="K94" s="33" t="s">
        <v>181</v>
      </c>
      <c r="L94" s="33" t="s">
        <v>181</v>
      </c>
      <c r="M94" s="33" t="s">
        <v>181</v>
      </c>
      <c r="N94" s="33" t="s">
        <v>181</v>
      </c>
      <c r="O94" s="33" t="s">
        <v>181</v>
      </c>
      <c r="P94" s="33" t="s">
        <v>181</v>
      </c>
      <c r="Q94" s="33" t="s">
        <v>181</v>
      </c>
      <c r="R94" s="33" t="s">
        <v>181</v>
      </c>
      <c r="S94" s="33" t="s">
        <v>181</v>
      </c>
      <c r="T94" s="33" t="s">
        <v>181</v>
      </c>
      <c r="U94" s="33" t="s">
        <v>181</v>
      </c>
      <c r="V94" s="33" t="s">
        <v>181</v>
      </c>
      <c r="W94" s="33" t="s">
        <v>181</v>
      </c>
      <c r="X94" s="33" t="s">
        <v>181</v>
      </c>
      <c r="Y94" s="33" t="s">
        <v>181</v>
      </c>
      <c r="Z94" s="33" t="s">
        <v>181</v>
      </c>
      <c r="AA94" s="33" t="s">
        <v>181</v>
      </c>
      <c r="AB94" s="33" t="s">
        <v>181</v>
      </c>
      <c r="AC94" s="33" t="s">
        <v>181</v>
      </c>
      <c r="AD94" s="33" t="s">
        <v>181</v>
      </c>
      <c r="AE94" s="33" t="s">
        <v>181</v>
      </c>
      <c r="AF94" s="33" t="s">
        <v>181</v>
      </c>
      <c r="AG94" s="33" t="s">
        <v>181</v>
      </c>
      <c r="AH94" s="33" t="s">
        <v>181</v>
      </c>
      <c r="AI94" s="33" t="s">
        <v>181</v>
      </c>
      <c r="AJ94" s="33" t="s">
        <v>181</v>
      </c>
      <c r="AK94" s="33" t="s">
        <v>181</v>
      </c>
      <c r="AL94" s="33" t="s">
        <v>181</v>
      </c>
      <c r="AM94" s="33" t="s">
        <v>181</v>
      </c>
      <c r="AN94" s="33" t="s">
        <v>181</v>
      </c>
      <c r="AO94" s="33" t="s">
        <v>181</v>
      </c>
      <c r="AP94" s="33" t="s">
        <v>181</v>
      </c>
      <c r="AQ94" s="33" t="s">
        <v>181</v>
      </c>
      <c r="AR94" s="33" t="s">
        <v>181</v>
      </c>
      <c r="AS94" s="33" t="s">
        <v>181</v>
      </c>
      <c r="AT94" s="46">
        <v>0.70799999999999996</v>
      </c>
      <c r="AU94" s="40" t="s">
        <v>181</v>
      </c>
      <c r="AV94" s="33" t="s">
        <v>181</v>
      </c>
      <c r="AW94" s="33" t="s">
        <v>181</v>
      </c>
      <c r="AX94" s="33" t="s">
        <v>181</v>
      </c>
      <c r="AY94" s="33" t="s">
        <v>181</v>
      </c>
    </row>
    <row r="95" spans="1:51" s="39" customFormat="1" ht="12.75" x14ac:dyDescent="0.2">
      <c r="A95" s="31" t="s">
        <v>146</v>
      </c>
      <c r="B95" s="41" t="s">
        <v>269</v>
      </c>
      <c r="C95" s="68" t="s">
        <v>374</v>
      </c>
      <c r="D95" s="33" t="s">
        <v>181</v>
      </c>
      <c r="E95" s="33" t="s">
        <v>181</v>
      </c>
      <c r="F95" s="33" t="s">
        <v>181</v>
      </c>
      <c r="G95" s="33" t="s">
        <v>181</v>
      </c>
      <c r="H95" s="33" t="s">
        <v>181</v>
      </c>
      <c r="I95" s="33" t="s">
        <v>181</v>
      </c>
      <c r="J95" s="33" t="s">
        <v>181</v>
      </c>
      <c r="K95" s="33" t="s">
        <v>181</v>
      </c>
      <c r="L95" s="33" t="s">
        <v>181</v>
      </c>
      <c r="M95" s="33" t="s">
        <v>181</v>
      </c>
      <c r="N95" s="33" t="s">
        <v>181</v>
      </c>
      <c r="O95" s="33" t="s">
        <v>181</v>
      </c>
      <c r="P95" s="33" t="s">
        <v>181</v>
      </c>
      <c r="Q95" s="33" t="s">
        <v>181</v>
      </c>
      <c r="R95" s="33" t="s">
        <v>181</v>
      </c>
      <c r="S95" s="33" t="s">
        <v>181</v>
      </c>
      <c r="T95" s="33" t="s">
        <v>181</v>
      </c>
      <c r="U95" s="33" t="s">
        <v>181</v>
      </c>
      <c r="V95" s="33" t="s">
        <v>181</v>
      </c>
      <c r="W95" s="33" t="s">
        <v>181</v>
      </c>
      <c r="X95" s="33" t="s">
        <v>181</v>
      </c>
      <c r="Y95" s="33" t="s">
        <v>181</v>
      </c>
      <c r="Z95" s="33" t="s">
        <v>181</v>
      </c>
      <c r="AA95" s="33" t="s">
        <v>181</v>
      </c>
      <c r="AB95" s="33" t="s">
        <v>181</v>
      </c>
      <c r="AC95" s="33" t="s">
        <v>181</v>
      </c>
      <c r="AD95" s="33" t="s">
        <v>181</v>
      </c>
      <c r="AE95" s="33" t="s">
        <v>181</v>
      </c>
      <c r="AF95" s="33" t="s">
        <v>181</v>
      </c>
      <c r="AG95" s="33" t="s">
        <v>181</v>
      </c>
      <c r="AH95" s="33" t="s">
        <v>181</v>
      </c>
      <c r="AI95" s="33" t="s">
        <v>181</v>
      </c>
      <c r="AJ95" s="33" t="s">
        <v>181</v>
      </c>
      <c r="AK95" s="33" t="s">
        <v>181</v>
      </c>
      <c r="AL95" s="33" t="s">
        <v>181</v>
      </c>
      <c r="AM95" s="33" t="s">
        <v>181</v>
      </c>
      <c r="AN95" s="33" t="s">
        <v>181</v>
      </c>
      <c r="AO95" s="33" t="s">
        <v>181</v>
      </c>
      <c r="AP95" s="33" t="s">
        <v>181</v>
      </c>
      <c r="AQ95" s="33" t="s">
        <v>181</v>
      </c>
      <c r="AR95" s="33" t="s">
        <v>181</v>
      </c>
      <c r="AS95" s="33" t="s">
        <v>181</v>
      </c>
      <c r="AT95" s="46">
        <v>0.70799999999999996</v>
      </c>
      <c r="AU95" s="40" t="s">
        <v>181</v>
      </c>
      <c r="AV95" s="33" t="s">
        <v>181</v>
      </c>
      <c r="AW95" s="33" t="s">
        <v>181</v>
      </c>
      <c r="AX95" s="33" t="s">
        <v>181</v>
      </c>
      <c r="AY95" s="33" t="s">
        <v>181</v>
      </c>
    </row>
    <row r="96" spans="1:51" s="39" customFormat="1" ht="12.75" x14ac:dyDescent="0.2">
      <c r="A96" s="31" t="s">
        <v>146</v>
      </c>
      <c r="B96" s="41" t="s">
        <v>270</v>
      </c>
      <c r="C96" s="68" t="s">
        <v>375</v>
      </c>
      <c r="D96" s="33" t="s">
        <v>181</v>
      </c>
      <c r="E96" s="33" t="s">
        <v>181</v>
      </c>
      <c r="F96" s="33" t="s">
        <v>181</v>
      </c>
      <c r="G96" s="33" t="s">
        <v>181</v>
      </c>
      <c r="H96" s="33" t="s">
        <v>181</v>
      </c>
      <c r="I96" s="33" t="s">
        <v>181</v>
      </c>
      <c r="J96" s="33" t="s">
        <v>181</v>
      </c>
      <c r="K96" s="33" t="s">
        <v>181</v>
      </c>
      <c r="L96" s="33" t="s">
        <v>181</v>
      </c>
      <c r="M96" s="33" t="s">
        <v>181</v>
      </c>
      <c r="N96" s="33" t="s">
        <v>181</v>
      </c>
      <c r="O96" s="33" t="s">
        <v>181</v>
      </c>
      <c r="P96" s="33" t="s">
        <v>181</v>
      </c>
      <c r="Q96" s="33" t="s">
        <v>181</v>
      </c>
      <c r="R96" s="33" t="s">
        <v>181</v>
      </c>
      <c r="S96" s="33" t="s">
        <v>181</v>
      </c>
      <c r="T96" s="33" t="s">
        <v>181</v>
      </c>
      <c r="U96" s="33" t="s">
        <v>181</v>
      </c>
      <c r="V96" s="33" t="s">
        <v>181</v>
      </c>
      <c r="W96" s="33" t="s">
        <v>181</v>
      </c>
      <c r="X96" s="33" t="s">
        <v>181</v>
      </c>
      <c r="Y96" s="33" t="s">
        <v>181</v>
      </c>
      <c r="Z96" s="33" t="s">
        <v>181</v>
      </c>
      <c r="AA96" s="33" t="s">
        <v>181</v>
      </c>
      <c r="AB96" s="33" t="s">
        <v>181</v>
      </c>
      <c r="AC96" s="33" t="s">
        <v>181</v>
      </c>
      <c r="AD96" s="33" t="s">
        <v>181</v>
      </c>
      <c r="AE96" s="33" t="s">
        <v>181</v>
      </c>
      <c r="AF96" s="33" t="s">
        <v>181</v>
      </c>
      <c r="AG96" s="33" t="s">
        <v>181</v>
      </c>
      <c r="AH96" s="33" t="s">
        <v>181</v>
      </c>
      <c r="AI96" s="33" t="s">
        <v>181</v>
      </c>
      <c r="AJ96" s="33" t="s">
        <v>181</v>
      </c>
      <c r="AK96" s="33" t="s">
        <v>181</v>
      </c>
      <c r="AL96" s="33" t="s">
        <v>181</v>
      </c>
      <c r="AM96" s="33" t="s">
        <v>181</v>
      </c>
      <c r="AN96" s="33" t="s">
        <v>181</v>
      </c>
      <c r="AO96" s="33" t="s">
        <v>181</v>
      </c>
      <c r="AP96" s="33" t="s">
        <v>181</v>
      </c>
      <c r="AQ96" s="33" t="s">
        <v>181</v>
      </c>
      <c r="AR96" s="33" t="s">
        <v>181</v>
      </c>
      <c r="AS96" s="33" t="s">
        <v>181</v>
      </c>
      <c r="AT96" s="46">
        <v>4.13</v>
      </c>
      <c r="AU96" s="40" t="s">
        <v>181</v>
      </c>
      <c r="AV96" s="33" t="s">
        <v>181</v>
      </c>
      <c r="AW96" s="33" t="s">
        <v>181</v>
      </c>
      <c r="AX96" s="33" t="s">
        <v>181</v>
      </c>
      <c r="AY96" s="33" t="s">
        <v>181</v>
      </c>
    </row>
    <row r="97" spans="1:51" s="44" customFormat="1" ht="38.25" x14ac:dyDescent="0.2">
      <c r="A97" s="42" t="s">
        <v>146</v>
      </c>
      <c r="B97" s="43" t="s">
        <v>271</v>
      </c>
      <c r="C97" s="51" t="s">
        <v>370</v>
      </c>
      <c r="D97" s="33" t="s">
        <v>181</v>
      </c>
      <c r="E97" s="33" t="s">
        <v>181</v>
      </c>
      <c r="F97" s="33" t="s">
        <v>181</v>
      </c>
      <c r="G97" s="33" t="s">
        <v>181</v>
      </c>
      <c r="H97" s="33" t="s">
        <v>181</v>
      </c>
      <c r="I97" s="33" t="s">
        <v>181</v>
      </c>
      <c r="J97" s="33" t="s">
        <v>181</v>
      </c>
      <c r="K97" s="33" t="s">
        <v>181</v>
      </c>
      <c r="L97" s="33" t="s">
        <v>181</v>
      </c>
      <c r="M97" s="33" t="s">
        <v>181</v>
      </c>
      <c r="N97" s="33" t="s">
        <v>181</v>
      </c>
      <c r="O97" s="33" t="s">
        <v>181</v>
      </c>
      <c r="P97" s="33" t="s">
        <v>181</v>
      </c>
      <c r="Q97" s="33" t="s">
        <v>181</v>
      </c>
      <c r="R97" s="33" t="s">
        <v>181</v>
      </c>
      <c r="S97" s="33" t="s">
        <v>181</v>
      </c>
      <c r="T97" s="33" t="s">
        <v>181</v>
      </c>
      <c r="U97" s="33" t="s">
        <v>181</v>
      </c>
      <c r="V97" s="33" t="s">
        <v>181</v>
      </c>
      <c r="W97" s="33" t="s">
        <v>181</v>
      </c>
      <c r="X97" s="33" t="s">
        <v>181</v>
      </c>
      <c r="Y97" s="33" t="s">
        <v>181</v>
      </c>
      <c r="Z97" s="33" t="s">
        <v>181</v>
      </c>
      <c r="AA97" s="33" t="s">
        <v>181</v>
      </c>
      <c r="AB97" s="33" t="s">
        <v>181</v>
      </c>
      <c r="AC97" s="33" t="s">
        <v>181</v>
      </c>
      <c r="AD97" s="33" t="s">
        <v>181</v>
      </c>
      <c r="AE97" s="33" t="s">
        <v>181</v>
      </c>
      <c r="AF97" s="33" t="s">
        <v>181</v>
      </c>
      <c r="AG97" s="33" t="s">
        <v>181</v>
      </c>
      <c r="AH97" s="33" t="s">
        <v>181</v>
      </c>
      <c r="AI97" s="33" t="s">
        <v>181</v>
      </c>
      <c r="AJ97" s="33" t="s">
        <v>181</v>
      </c>
      <c r="AK97" s="33" t="s">
        <v>181</v>
      </c>
      <c r="AL97" s="33" t="s">
        <v>181</v>
      </c>
      <c r="AM97" s="33" t="s">
        <v>181</v>
      </c>
      <c r="AN97" s="33" t="s">
        <v>181</v>
      </c>
      <c r="AO97" s="33" t="s">
        <v>181</v>
      </c>
      <c r="AP97" s="47">
        <v>1</v>
      </c>
      <c r="AQ97" s="33" t="s">
        <v>181</v>
      </c>
      <c r="AR97" s="33" t="s">
        <v>181</v>
      </c>
      <c r="AS97" s="33" t="s">
        <v>181</v>
      </c>
      <c r="AT97" s="33">
        <v>0.2</v>
      </c>
      <c r="AU97" s="40" t="s">
        <v>181</v>
      </c>
      <c r="AV97" s="33" t="s">
        <v>181</v>
      </c>
      <c r="AW97" s="33" t="s">
        <v>181</v>
      </c>
      <c r="AX97" s="33" t="s">
        <v>181</v>
      </c>
      <c r="AY97" s="33" t="s">
        <v>181</v>
      </c>
    </row>
    <row r="98" spans="1:51" s="44" customFormat="1" ht="71.25" x14ac:dyDescent="0.2">
      <c r="A98" s="42" t="s">
        <v>146</v>
      </c>
      <c r="B98" s="45" t="s">
        <v>272</v>
      </c>
      <c r="C98" s="51" t="s">
        <v>371</v>
      </c>
      <c r="D98" s="33" t="s">
        <v>181</v>
      </c>
      <c r="E98" s="33" t="s">
        <v>181</v>
      </c>
      <c r="F98" s="33" t="s">
        <v>181</v>
      </c>
      <c r="G98" s="33" t="s">
        <v>181</v>
      </c>
      <c r="H98" s="33" t="s">
        <v>181</v>
      </c>
      <c r="I98" s="33" t="s">
        <v>181</v>
      </c>
      <c r="J98" s="33" t="s">
        <v>181</v>
      </c>
      <c r="K98" s="33" t="s">
        <v>181</v>
      </c>
      <c r="L98" s="33" t="s">
        <v>181</v>
      </c>
      <c r="M98" s="33" t="s">
        <v>181</v>
      </c>
      <c r="N98" s="33" t="s">
        <v>181</v>
      </c>
      <c r="O98" s="33" t="s">
        <v>181</v>
      </c>
      <c r="P98" s="33" t="s">
        <v>181</v>
      </c>
      <c r="Q98" s="33" t="s">
        <v>181</v>
      </c>
      <c r="R98" s="33" t="s">
        <v>181</v>
      </c>
      <c r="S98" s="33" t="s">
        <v>181</v>
      </c>
      <c r="T98" s="33" t="s">
        <v>181</v>
      </c>
      <c r="U98" s="33" t="s">
        <v>181</v>
      </c>
      <c r="V98" s="33" t="s">
        <v>181</v>
      </c>
      <c r="W98" s="33" t="s">
        <v>181</v>
      </c>
      <c r="X98" s="33" t="s">
        <v>181</v>
      </c>
      <c r="Y98" s="33" t="s">
        <v>181</v>
      </c>
      <c r="Z98" s="33" t="s">
        <v>181</v>
      </c>
      <c r="AA98" s="33" t="s">
        <v>181</v>
      </c>
      <c r="AB98" s="33" t="s">
        <v>181</v>
      </c>
      <c r="AC98" s="33" t="s">
        <v>181</v>
      </c>
      <c r="AD98" s="33" t="s">
        <v>181</v>
      </c>
      <c r="AE98" s="33" t="s">
        <v>181</v>
      </c>
      <c r="AF98" s="33" t="s">
        <v>181</v>
      </c>
      <c r="AG98" s="33" t="s">
        <v>181</v>
      </c>
      <c r="AH98" s="33" t="s">
        <v>181</v>
      </c>
      <c r="AI98" s="33" t="s">
        <v>181</v>
      </c>
      <c r="AJ98" s="33" t="s">
        <v>181</v>
      </c>
      <c r="AK98" s="33" t="s">
        <v>181</v>
      </c>
      <c r="AL98" s="33" t="s">
        <v>181</v>
      </c>
      <c r="AM98" s="33" t="s">
        <v>181</v>
      </c>
      <c r="AN98" s="33" t="s">
        <v>181</v>
      </c>
      <c r="AO98" s="33" t="s">
        <v>181</v>
      </c>
      <c r="AP98" s="48">
        <v>1</v>
      </c>
      <c r="AQ98" s="33" t="s">
        <v>181</v>
      </c>
      <c r="AR98" s="33" t="s">
        <v>181</v>
      </c>
      <c r="AS98" s="33" t="s">
        <v>181</v>
      </c>
      <c r="AT98" s="33">
        <v>0.5</v>
      </c>
      <c r="AU98" s="40" t="s">
        <v>181</v>
      </c>
      <c r="AV98" s="33" t="s">
        <v>181</v>
      </c>
      <c r="AW98" s="33" t="s">
        <v>181</v>
      </c>
      <c r="AX98" s="33" t="s">
        <v>181</v>
      </c>
      <c r="AY98" s="33" t="s">
        <v>181</v>
      </c>
    </row>
    <row r="99" spans="1:51" s="59" customFormat="1" ht="12.75" x14ac:dyDescent="0.25">
      <c r="A99" s="57" t="s">
        <v>146</v>
      </c>
      <c r="B99" s="43" t="s">
        <v>280</v>
      </c>
      <c r="C99" s="51" t="s">
        <v>281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8">
        <v>0</v>
      </c>
      <c r="AG99" s="58">
        <v>0</v>
      </c>
      <c r="AH99" s="58"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0</v>
      </c>
      <c r="AS99" s="58">
        <v>0</v>
      </c>
      <c r="AT99" s="58">
        <v>0.153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</row>
    <row r="100" spans="1:51" s="59" customFormat="1" ht="12.75" x14ac:dyDescent="0.25">
      <c r="A100" s="57" t="s">
        <v>146</v>
      </c>
      <c r="B100" s="43" t="s">
        <v>282</v>
      </c>
      <c r="C100" s="51" t="s">
        <v>283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8">
        <v>0</v>
      </c>
      <c r="AG100" s="58">
        <v>0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8">
        <v>0</v>
      </c>
      <c r="AP100" s="58">
        <v>0</v>
      </c>
      <c r="AQ100" s="58">
        <v>0</v>
      </c>
      <c r="AR100" s="58">
        <v>0</v>
      </c>
      <c r="AS100" s="58">
        <v>0</v>
      </c>
      <c r="AT100" s="58">
        <v>8.3000000000000004E-2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</row>
    <row r="101" spans="1:51" s="59" customFormat="1" ht="12.75" x14ac:dyDescent="0.25">
      <c r="A101" s="57" t="s">
        <v>146</v>
      </c>
      <c r="B101" s="43" t="s">
        <v>284</v>
      </c>
      <c r="C101" s="51" t="s">
        <v>285</v>
      </c>
      <c r="D101" s="58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8">
        <v>0</v>
      </c>
      <c r="AP101" s="58">
        <v>0</v>
      </c>
      <c r="AQ101" s="58">
        <v>0</v>
      </c>
      <c r="AR101" s="58">
        <v>0</v>
      </c>
      <c r="AS101" s="58">
        <v>0</v>
      </c>
      <c r="AT101" s="58">
        <v>7.0999999999999994E-2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</row>
    <row r="102" spans="1:51" s="59" customFormat="1" ht="12.75" x14ac:dyDescent="0.25">
      <c r="A102" s="57" t="s">
        <v>146</v>
      </c>
      <c r="B102" s="43" t="s">
        <v>286</v>
      </c>
      <c r="C102" s="51" t="s">
        <v>287</v>
      </c>
      <c r="D102" s="58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8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8">
        <v>0</v>
      </c>
      <c r="AP102" s="58">
        <v>0</v>
      </c>
      <c r="AQ102" s="58">
        <v>0</v>
      </c>
      <c r="AR102" s="58">
        <v>0</v>
      </c>
      <c r="AS102" s="58">
        <v>0</v>
      </c>
      <c r="AT102" s="58">
        <v>0.56499999999999995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</row>
    <row r="103" spans="1:51" s="59" customFormat="1" ht="12.75" x14ac:dyDescent="0.25">
      <c r="A103" s="57" t="s">
        <v>146</v>
      </c>
      <c r="B103" s="43" t="s">
        <v>288</v>
      </c>
      <c r="C103" s="51" t="s">
        <v>289</v>
      </c>
      <c r="D103" s="58">
        <v>0</v>
      </c>
      <c r="E103" s="58">
        <v>0</v>
      </c>
      <c r="F103" s="58"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58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8">
        <v>0</v>
      </c>
      <c r="AP103" s="58">
        <v>0</v>
      </c>
      <c r="AQ103" s="58">
        <v>0</v>
      </c>
      <c r="AR103" s="58">
        <v>0</v>
      </c>
      <c r="AS103" s="58">
        <v>0</v>
      </c>
      <c r="AT103" s="58">
        <v>0.221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</row>
    <row r="104" spans="1:51" s="59" customFormat="1" ht="12.75" x14ac:dyDescent="0.25">
      <c r="A104" s="57" t="s">
        <v>146</v>
      </c>
      <c r="B104" s="43" t="s">
        <v>290</v>
      </c>
      <c r="C104" s="51" t="s">
        <v>291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8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8">
        <v>0</v>
      </c>
      <c r="AP104" s="58">
        <v>0</v>
      </c>
      <c r="AQ104" s="58">
        <v>0</v>
      </c>
      <c r="AR104" s="58">
        <v>0</v>
      </c>
      <c r="AS104" s="58">
        <v>0</v>
      </c>
      <c r="AT104" s="58">
        <v>0.14299999999999999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</row>
    <row r="105" spans="1:51" s="59" customFormat="1" ht="25.5" x14ac:dyDescent="0.25">
      <c r="A105" s="57" t="s">
        <v>146</v>
      </c>
      <c r="B105" s="43" t="s">
        <v>292</v>
      </c>
      <c r="C105" s="51" t="s">
        <v>293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58">
        <v>0</v>
      </c>
      <c r="V105" s="58">
        <v>0</v>
      </c>
      <c r="W105" s="58">
        <v>0</v>
      </c>
      <c r="X105" s="58">
        <v>0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58">
        <v>0</v>
      </c>
      <c r="AJ105" s="58">
        <v>0</v>
      </c>
      <c r="AK105" s="58">
        <v>0</v>
      </c>
      <c r="AL105" s="58">
        <v>0</v>
      </c>
      <c r="AM105" s="58">
        <v>0</v>
      </c>
      <c r="AN105" s="58">
        <v>0</v>
      </c>
      <c r="AO105" s="58">
        <v>0</v>
      </c>
      <c r="AP105" s="58">
        <v>0</v>
      </c>
      <c r="AQ105" s="58">
        <v>0</v>
      </c>
      <c r="AR105" s="58">
        <v>0</v>
      </c>
      <c r="AS105" s="58">
        <v>0</v>
      </c>
      <c r="AT105" s="58">
        <v>0.253</v>
      </c>
      <c r="AU105" s="58">
        <v>0</v>
      </c>
      <c r="AV105" s="58">
        <v>0</v>
      </c>
      <c r="AW105" s="58">
        <v>0</v>
      </c>
      <c r="AX105" s="58">
        <v>0</v>
      </c>
      <c r="AY105" s="58">
        <v>0</v>
      </c>
    </row>
    <row r="106" spans="1:51" s="59" customFormat="1" ht="12.75" x14ac:dyDescent="0.25">
      <c r="A106" s="57" t="s">
        <v>146</v>
      </c>
      <c r="B106" s="43" t="s">
        <v>294</v>
      </c>
      <c r="C106" s="51" t="s">
        <v>295</v>
      </c>
      <c r="D106" s="58">
        <v>0</v>
      </c>
      <c r="E106" s="58">
        <v>0</v>
      </c>
      <c r="F106" s="58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8">
        <v>0</v>
      </c>
      <c r="AG106" s="58">
        <v>0</v>
      </c>
      <c r="AH106" s="58"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8">
        <v>0</v>
      </c>
      <c r="AP106" s="58">
        <v>0</v>
      </c>
      <c r="AQ106" s="58">
        <v>0</v>
      </c>
      <c r="AR106" s="58">
        <v>0</v>
      </c>
      <c r="AS106" s="58">
        <v>0</v>
      </c>
      <c r="AT106" s="58">
        <v>0.32200000000000001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</row>
    <row r="107" spans="1:51" s="59" customFormat="1" ht="12.75" x14ac:dyDescent="0.25">
      <c r="A107" s="57" t="s">
        <v>146</v>
      </c>
      <c r="B107" s="43" t="s">
        <v>296</v>
      </c>
      <c r="C107" s="51" t="s">
        <v>297</v>
      </c>
      <c r="D107" s="58">
        <v>0</v>
      </c>
      <c r="E107" s="58">
        <v>0</v>
      </c>
      <c r="F107" s="58"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  <c r="AA107" s="58">
        <v>0</v>
      </c>
      <c r="AB107" s="58">
        <v>0</v>
      </c>
      <c r="AC107" s="58">
        <v>0</v>
      </c>
      <c r="AD107" s="58">
        <v>0</v>
      </c>
      <c r="AE107" s="58">
        <v>0</v>
      </c>
      <c r="AF107" s="58">
        <v>0</v>
      </c>
      <c r="AG107" s="58">
        <v>0</v>
      </c>
      <c r="AH107" s="58">
        <v>0</v>
      </c>
      <c r="AI107" s="58">
        <v>0</v>
      </c>
      <c r="AJ107" s="58">
        <v>0</v>
      </c>
      <c r="AK107" s="58">
        <v>0</v>
      </c>
      <c r="AL107" s="58">
        <v>0</v>
      </c>
      <c r="AM107" s="58">
        <v>0</v>
      </c>
      <c r="AN107" s="58">
        <v>0</v>
      </c>
      <c r="AO107" s="58">
        <v>0</v>
      </c>
      <c r="AP107" s="58">
        <v>0</v>
      </c>
      <c r="AQ107" s="58">
        <v>0</v>
      </c>
      <c r="AR107" s="58">
        <v>0</v>
      </c>
      <c r="AS107" s="58">
        <v>0</v>
      </c>
      <c r="AT107" s="58">
        <v>0.186</v>
      </c>
      <c r="AU107" s="58">
        <v>0</v>
      </c>
      <c r="AV107" s="58">
        <v>0</v>
      </c>
      <c r="AW107" s="58">
        <v>0</v>
      </c>
      <c r="AX107" s="58">
        <v>0</v>
      </c>
      <c r="AY107" s="58">
        <v>0</v>
      </c>
    </row>
    <row r="108" spans="1:51" s="59" customFormat="1" ht="25.5" x14ac:dyDescent="0.25">
      <c r="A108" s="57" t="s">
        <v>146</v>
      </c>
      <c r="B108" s="43" t="s">
        <v>298</v>
      </c>
      <c r="C108" s="51" t="s">
        <v>299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8">
        <v>0</v>
      </c>
      <c r="AE108" s="58">
        <v>0</v>
      </c>
      <c r="AF108" s="58">
        <v>0</v>
      </c>
      <c r="AG108" s="58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8">
        <v>0</v>
      </c>
      <c r="AP108" s="58">
        <v>0</v>
      </c>
      <c r="AQ108" s="58">
        <v>0</v>
      </c>
      <c r="AR108" s="58">
        <v>0</v>
      </c>
      <c r="AS108" s="58">
        <v>0</v>
      </c>
      <c r="AT108" s="58">
        <v>0.11600000000000001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</row>
    <row r="109" spans="1:51" s="59" customFormat="1" ht="12.75" x14ac:dyDescent="0.25">
      <c r="A109" s="57" t="s">
        <v>146</v>
      </c>
      <c r="B109" s="43" t="s">
        <v>300</v>
      </c>
      <c r="C109" s="51" t="s">
        <v>301</v>
      </c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0</v>
      </c>
      <c r="X109" s="58">
        <v>0</v>
      </c>
      <c r="Y109" s="58">
        <v>0</v>
      </c>
      <c r="Z109" s="58">
        <v>0</v>
      </c>
      <c r="AA109" s="58">
        <v>0</v>
      </c>
      <c r="AB109" s="58">
        <v>0</v>
      </c>
      <c r="AC109" s="58">
        <v>0</v>
      </c>
      <c r="AD109" s="58">
        <v>0</v>
      </c>
      <c r="AE109" s="58">
        <v>0</v>
      </c>
      <c r="AF109" s="58">
        <v>0</v>
      </c>
      <c r="AG109" s="58">
        <v>0</v>
      </c>
      <c r="AH109" s="58"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8">
        <v>0</v>
      </c>
      <c r="AP109" s="58">
        <v>0</v>
      </c>
      <c r="AQ109" s="58">
        <v>0</v>
      </c>
      <c r="AR109" s="58">
        <v>0</v>
      </c>
      <c r="AS109" s="58">
        <v>0</v>
      </c>
      <c r="AT109" s="58">
        <v>9.7000000000000003E-2</v>
      </c>
      <c r="AU109" s="58">
        <v>0</v>
      </c>
      <c r="AV109" s="58">
        <v>0</v>
      </c>
      <c r="AW109" s="58">
        <v>0</v>
      </c>
      <c r="AX109" s="58">
        <v>0</v>
      </c>
      <c r="AY109" s="58">
        <v>0</v>
      </c>
    </row>
    <row r="110" spans="1:51" s="59" customFormat="1" ht="12.75" x14ac:dyDescent="0.25">
      <c r="A110" s="57" t="s">
        <v>146</v>
      </c>
      <c r="B110" s="43" t="s">
        <v>302</v>
      </c>
      <c r="C110" s="51" t="s">
        <v>303</v>
      </c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8">
        <v>0</v>
      </c>
      <c r="AE110" s="58">
        <v>0</v>
      </c>
      <c r="AF110" s="58">
        <v>0</v>
      </c>
      <c r="AG110" s="58">
        <v>0</v>
      </c>
      <c r="AH110" s="58"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8">
        <v>0</v>
      </c>
      <c r="AP110" s="58">
        <v>0</v>
      </c>
      <c r="AQ110" s="58">
        <v>0</v>
      </c>
      <c r="AR110" s="58">
        <v>0</v>
      </c>
      <c r="AS110" s="58">
        <v>0</v>
      </c>
      <c r="AT110" s="58">
        <v>3.177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</row>
    <row r="111" spans="1:51" x14ac:dyDescent="0.2">
      <c r="A111" s="57" t="s">
        <v>146</v>
      </c>
      <c r="B111" s="43" t="s">
        <v>388</v>
      </c>
      <c r="C111" s="51" t="s">
        <v>384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8">
        <v>0</v>
      </c>
      <c r="AE111" s="58">
        <v>0</v>
      </c>
      <c r="AF111" s="58">
        <v>0</v>
      </c>
      <c r="AG111" s="58">
        <v>0</v>
      </c>
      <c r="AH111" s="58"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58">
        <v>0</v>
      </c>
      <c r="AO111" s="58">
        <v>0</v>
      </c>
      <c r="AP111" s="58">
        <v>0</v>
      </c>
      <c r="AQ111" s="58">
        <v>0</v>
      </c>
      <c r="AR111" s="58">
        <v>0.70799999999999996</v>
      </c>
      <c r="AS111" s="58"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</row>
    <row r="112" spans="1:51" x14ac:dyDescent="0.2">
      <c r="A112" s="57" t="s">
        <v>146</v>
      </c>
      <c r="B112" s="43" t="s">
        <v>387</v>
      </c>
      <c r="C112" s="51" t="s">
        <v>385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8">
        <v>0</v>
      </c>
      <c r="AE112" s="58">
        <v>0</v>
      </c>
      <c r="AF112" s="58">
        <v>0</v>
      </c>
      <c r="AG112" s="58">
        <v>0</v>
      </c>
      <c r="AH112" s="58"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8">
        <v>0</v>
      </c>
      <c r="AP112" s="58">
        <v>0</v>
      </c>
      <c r="AQ112" s="58">
        <v>0</v>
      </c>
      <c r="AR112" s="58">
        <v>0.59</v>
      </c>
      <c r="AS112" s="58"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</row>
    <row r="113" spans="1:51" ht="25.5" x14ac:dyDescent="0.2">
      <c r="A113" s="57" t="s">
        <v>146</v>
      </c>
      <c r="B113" s="43" t="s">
        <v>389</v>
      </c>
      <c r="C113" s="51" t="s">
        <v>386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8">
        <v>0</v>
      </c>
      <c r="AH113" s="58">
        <v>0</v>
      </c>
      <c r="AI113" s="58">
        <v>0</v>
      </c>
      <c r="AJ113" s="58">
        <v>0</v>
      </c>
      <c r="AK113" s="58">
        <v>0</v>
      </c>
      <c r="AL113" s="58">
        <v>0</v>
      </c>
      <c r="AM113" s="58">
        <v>0</v>
      </c>
      <c r="AN113" s="58">
        <v>0</v>
      </c>
      <c r="AO113" s="58">
        <v>0</v>
      </c>
      <c r="AP113" s="58">
        <v>0</v>
      </c>
      <c r="AQ113" s="58">
        <v>0</v>
      </c>
      <c r="AR113" s="58">
        <v>1.0620000000000001</v>
      </c>
      <c r="AS113" s="58">
        <v>0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</row>
  </sheetData>
  <mergeCells count="46">
    <mergeCell ref="L15:M15"/>
    <mergeCell ref="N15:O15"/>
    <mergeCell ref="P15:Q15"/>
    <mergeCell ref="R15:S15"/>
    <mergeCell ref="T15:U15"/>
    <mergeCell ref="A13:A16"/>
    <mergeCell ref="B13:B16"/>
    <mergeCell ref="C13:C16"/>
    <mergeCell ref="AH15:AI15"/>
    <mergeCell ref="D15:E15"/>
    <mergeCell ref="F15:G15"/>
    <mergeCell ref="H15:I15"/>
    <mergeCell ref="V15:W15"/>
    <mergeCell ref="X15:Y15"/>
    <mergeCell ref="Z15:AA15"/>
    <mergeCell ref="D14:U14"/>
    <mergeCell ref="V14:AG14"/>
    <mergeCell ref="J15:K15"/>
    <mergeCell ref="AB15:AC15"/>
    <mergeCell ref="AD15:AE15"/>
    <mergeCell ref="AF15:AG15"/>
    <mergeCell ref="AV14:AY14"/>
    <mergeCell ref="AV15:AW15"/>
    <mergeCell ref="AX15:AY15"/>
    <mergeCell ref="A10:AY10"/>
    <mergeCell ref="A11:AY11"/>
    <mergeCell ref="AP14:AQ14"/>
    <mergeCell ref="D13:AY13"/>
    <mergeCell ref="AJ15:AK15"/>
    <mergeCell ref="AL15:AM15"/>
    <mergeCell ref="AH14:AK14"/>
    <mergeCell ref="AL14:AO14"/>
    <mergeCell ref="AN15:AO15"/>
    <mergeCell ref="AP15:AQ15"/>
    <mergeCell ref="AR14:AU14"/>
    <mergeCell ref="AR15:AS15"/>
    <mergeCell ref="AT15:AU15"/>
    <mergeCell ref="A6:AY6"/>
    <mergeCell ref="A7:AY7"/>
    <mergeCell ref="A8:AY8"/>
    <mergeCell ref="A9:AY9"/>
    <mergeCell ref="A1:AY1"/>
    <mergeCell ref="A2:AY2"/>
    <mergeCell ref="A3:AY3"/>
    <mergeCell ref="A4:AY4"/>
    <mergeCell ref="A5:AY5"/>
  </mergeCells>
  <pageMargins left="0.39370078740157483" right="0.39370078740157483" top="0.39370078740157483" bottom="0.3937007874015748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52" zoomScale="85" zoomScaleNormal="85" workbookViewId="0">
      <selection activeCell="B57" sqref="B57"/>
    </sheetView>
  </sheetViews>
  <sheetFormatPr defaultColWidth="9.125" defaultRowHeight="14.25" x14ac:dyDescent="0.2"/>
  <cols>
    <col min="1" max="1" width="41.875" style="3" bestFit="1" customWidth="1"/>
    <col min="2" max="2" width="170.375" style="2" customWidth="1"/>
    <col min="3" max="16384" width="9.125" style="2"/>
  </cols>
  <sheetData>
    <row r="1" spans="1:2" x14ac:dyDescent="0.2">
      <c r="A1" s="8" t="s">
        <v>1</v>
      </c>
      <c r="B1" s="5" t="s">
        <v>2</v>
      </c>
    </row>
    <row r="2" spans="1:2" x14ac:dyDescent="0.2">
      <c r="A2" s="8">
        <v>1</v>
      </c>
      <c r="B2" s="5">
        <v>2</v>
      </c>
    </row>
    <row r="3" spans="1:2" x14ac:dyDescent="0.2">
      <c r="A3" s="8">
        <v>0</v>
      </c>
      <c r="B3" s="5" t="s">
        <v>60</v>
      </c>
    </row>
    <row r="4" spans="1:2" x14ac:dyDescent="0.2">
      <c r="A4" s="8" t="s">
        <v>61</v>
      </c>
      <c r="B4" s="5" t="s">
        <v>62</v>
      </c>
    </row>
    <row r="5" spans="1:2" x14ac:dyDescent="0.2">
      <c r="A5" s="88" t="s">
        <v>63</v>
      </c>
      <c r="B5" s="5" t="s">
        <v>64</v>
      </c>
    </row>
    <row r="6" spans="1:2" x14ac:dyDescent="0.2">
      <c r="A6" s="88"/>
      <c r="B6" s="5" t="s">
        <v>65</v>
      </c>
    </row>
    <row r="7" spans="1:2" x14ac:dyDescent="0.2">
      <c r="A7" s="8" t="s">
        <v>66</v>
      </c>
      <c r="B7" s="5" t="s">
        <v>67</v>
      </c>
    </row>
    <row r="8" spans="1:2" x14ac:dyDescent="0.2">
      <c r="A8" s="88" t="s">
        <v>68</v>
      </c>
      <c r="B8" s="5" t="s">
        <v>69</v>
      </c>
    </row>
    <row r="9" spans="1:2" x14ac:dyDescent="0.2">
      <c r="A9" s="88"/>
      <c r="B9" s="5" t="s">
        <v>65</v>
      </c>
    </row>
    <row r="10" spans="1:2" x14ac:dyDescent="0.2">
      <c r="A10" s="8" t="s">
        <v>70</v>
      </c>
      <c r="B10" s="5" t="s">
        <v>71</v>
      </c>
    </row>
    <row r="11" spans="1:2" x14ac:dyDescent="0.2">
      <c r="A11" s="8" t="s">
        <v>72</v>
      </c>
      <c r="B11" s="5" t="s">
        <v>73</v>
      </c>
    </row>
    <row r="12" spans="1:2" x14ac:dyDescent="0.2">
      <c r="A12" s="9"/>
      <c r="B12" s="6"/>
    </row>
    <row r="13" spans="1:2" x14ac:dyDescent="0.2">
      <c r="A13" s="8">
        <v>1</v>
      </c>
      <c r="B13" s="5" t="s">
        <v>74</v>
      </c>
    </row>
    <row r="14" spans="1:2" x14ac:dyDescent="0.2">
      <c r="A14" s="8" t="s">
        <v>48</v>
      </c>
      <c r="B14" s="5" t="s">
        <v>49</v>
      </c>
    </row>
    <row r="15" spans="1:2" x14ac:dyDescent="0.2">
      <c r="A15" s="8" t="s">
        <v>50</v>
      </c>
      <c r="B15" s="5" t="s">
        <v>51</v>
      </c>
    </row>
    <row r="16" spans="1:2" x14ac:dyDescent="0.2">
      <c r="A16" s="88" t="s">
        <v>53</v>
      </c>
      <c r="B16" s="5" t="s">
        <v>75</v>
      </c>
    </row>
    <row r="17" spans="1:2" x14ac:dyDescent="0.2">
      <c r="A17" s="88"/>
      <c r="B17" s="5" t="s">
        <v>65</v>
      </c>
    </row>
    <row r="18" spans="1:2" x14ac:dyDescent="0.2">
      <c r="A18" s="8" t="s">
        <v>54</v>
      </c>
      <c r="B18" s="5" t="s">
        <v>52</v>
      </c>
    </row>
    <row r="19" spans="1:2" x14ac:dyDescent="0.2">
      <c r="A19" s="8" t="s">
        <v>56</v>
      </c>
      <c r="B19" s="5" t="s">
        <v>55</v>
      </c>
    </row>
    <row r="20" spans="1:2" x14ac:dyDescent="0.2">
      <c r="A20" s="8" t="s">
        <v>56</v>
      </c>
      <c r="B20" s="7" t="s">
        <v>57</v>
      </c>
    </row>
    <row r="21" spans="1:2" x14ac:dyDescent="0.2">
      <c r="A21" s="8" t="s">
        <v>56</v>
      </c>
      <c r="B21" s="7" t="s">
        <v>57</v>
      </c>
    </row>
    <row r="22" spans="1:2" x14ac:dyDescent="0.2">
      <c r="A22" s="8" t="s">
        <v>76</v>
      </c>
      <c r="B22" s="5" t="s">
        <v>76</v>
      </c>
    </row>
    <row r="23" spans="1:2" x14ac:dyDescent="0.2">
      <c r="A23" s="8" t="s">
        <v>58</v>
      </c>
      <c r="B23" s="5" t="s">
        <v>59</v>
      </c>
    </row>
    <row r="24" spans="1:2" x14ac:dyDescent="0.2">
      <c r="A24" s="8" t="s">
        <v>77</v>
      </c>
      <c r="B24" s="5" t="s">
        <v>78</v>
      </c>
    </row>
    <row r="25" spans="1:2" x14ac:dyDescent="0.2">
      <c r="A25" s="8" t="s">
        <v>77</v>
      </c>
      <c r="B25" s="7" t="s">
        <v>57</v>
      </c>
    </row>
    <row r="26" spans="1:2" x14ac:dyDescent="0.2">
      <c r="A26" s="8" t="s">
        <v>77</v>
      </c>
      <c r="B26" s="7" t="s">
        <v>57</v>
      </c>
    </row>
    <row r="27" spans="1:2" x14ac:dyDescent="0.2">
      <c r="A27" s="8" t="s">
        <v>76</v>
      </c>
      <c r="B27" s="5" t="s">
        <v>76</v>
      </c>
    </row>
    <row r="28" spans="1:2" x14ac:dyDescent="0.2">
      <c r="A28" s="8" t="s">
        <v>79</v>
      </c>
      <c r="B28" s="5" t="s">
        <v>80</v>
      </c>
    </row>
    <row r="29" spans="1:2" x14ac:dyDescent="0.2">
      <c r="A29" s="8" t="s">
        <v>79</v>
      </c>
      <c r="B29" s="7" t="s">
        <v>57</v>
      </c>
    </row>
    <row r="30" spans="1:2" x14ac:dyDescent="0.2">
      <c r="A30" s="8" t="s">
        <v>79</v>
      </c>
      <c r="B30" s="7" t="s">
        <v>57</v>
      </c>
    </row>
    <row r="31" spans="1:2" x14ac:dyDescent="0.2">
      <c r="A31" s="8" t="s">
        <v>76</v>
      </c>
      <c r="B31" s="5" t="s">
        <v>76</v>
      </c>
    </row>
    <row r="32" spans="1:2" x14ac:dyDescent="0.2">
      <c r="A32" s="8" t="s">
        <v>134</v>
      </c>
      <c r="B32" s="5" t="s">
        <v>81</v>
      </c>
    </row>
    <row r="33" spans="1:2" x14ac:dyDescent="0.2">
      <c r="A33" s="88" t="s">
        <v>82</v>
      </c>
      <c r="B33" s="5" t="s">
        <v>83</v>
      </c>
    </row>
    <row r="34" spans="1:2" x14ac:dyDescent="0.2">
      <c r="A34" s="88"/>
      <c r="B34" s="5" t="s">
        <v>84</v>
      </c>
    </row>
    <row r="35" spans="1:2" ht="28.5" x14ac:dyDescent="0.2">
      <c r="A35" s="8" t="s">
        <v>82</v>
      </c>
      <c r="B35" s="5" t="s">
        <v>85</v>
      </c>
    </row>
    <row r="36" spans="1:2" x14ac:dyDescent="0.2">
      <c r="A36" s="8" t="s">
        <v>82</v>
      </c>
      <c r="B36" s="7" t="s">
        <v>57</v>
      </c>
    </row>
    <row r="37" spans="1:2" x14ac:dyDescent="0.2">
      <c r="A37" s="8" t="s">
        <v>82</v>
      </c>
      <c r="B37" s="7" t="s">
        <v>57</v>
      </c>
    </row>
    <row r="38" spans="1:2" x14ac:dyDescent="0.2">
      <c r="A38" s="8" t="s">
        <v>76</v>
      </c>
      <c r="B38" s="5" t="s">
        <v>76</v>
      </c>
    </row>
    <row r="39" spans="1:2" ht="28.5" x14ac:dyDescent="0.2">
      <c r="A39" s="8" t="s">
        <v>82</v>
      </c>
      <c r="B39" s="5" t="s">
        <v>86</v>
      </c>
    </row>
    <row r="40" spans="1:2" x14ac:dyDescent="0.2">
      <c r="A40" s="8" t="s">
        <v>82</v>
      </c>
      <c r="B40" s="7" t="s">
        <v>57</v>
      </c>
    </row>
    <row r="41" spans="1:2" x14ac:dyDescent="0.2">
      <c r="A41" s="8" t="s">
        <v>82</v>
      </c>
      <c r="B41" s="7" t="s">
        <v>57</v>
      </c>
    </row>
    <row r="42" spans="1:2" x14ac:dyDescent="0.2">
      <c r="A42" s="8" t="s">
        <v>76</v>
      </c>
      <c r="B42" s="5" t="s">
        <v>76</v>
      </c>
    </row>
    <row r="43" spans="1:2" ht="28.5" x14ac:dyDescent="0.2">
      <c r="A43" s="8" t="s">
        <v>82</v>
      </c>
      <c r="B43" s="5" t="s">
        <v>87</v>
      </c>
    </row>
    <row r="44" spans="1:2" x14ac:dyDescent="0.2">
      <c r="A44" s="8" t="s">
        <v>82</v>
      </c>
      <c r="B44" s="7" t="s">
        <v>57</v>
      </c>
    </row>
    <row r="45" spans="1:2" x14ac:dyDescent="0.2">
      <c r="A45" s="8" t="s">
        <v>82</v>
      </c>
      <c r="B45" s="7" t="s">
        <v>57</v>
      </c>
    </row>
    <row r="46" spans="1:2" x14ac:dyDescent="0.2">
      <c r="A46" s="8" t="s">
        <v>76</v>
      </c>
      <c r="B46" s="5" t="s">
        <v>76</v>
      </c>
    </row>
    <row r="47" spans="1:2" x14ac:dyDescent="0.2">
      <c r="A47" s="88" t="s">
        <v>88</v>
      </c>
      <c r="B47" s="5" t="s">
        <v>83</v>
      </c>
    </row>
    <row r="48" spans="1:2" x14ac:dyDescent="0.2">
      <c r="A48" s="88"/>
      <c r="B48" s="5" t="s">
        <v>84</v>
      </c>
    </row>
    <row r="49" spans="1:2" ht="28.5" x14ac:dyDescent="0.2">
      <c r="A49" s="8" t="s">
        <v>88</v>
      </c>
      <c r="B49" s="5" t="s">
        <v>85</v>
      </c>
    </row>
    <row r="50" spans="1:2" x14ac:dyDescent="0.2">
      <c r="A50" s="8" t="s">
        <v>88</v>
      </c>
      <c r="B50" s="7" t="s">
        <v>57</v>
      </c>
    </row>
    <row r="51" spans="1:2" x14ac:dyDescent="0.2">
      <c r="A51" s="8" t="s">
        <v>88</v>
      </c>
      <c r="B51" s="7" t="s">
        <v>57</v>
      </c>
    </row>
    <row r="52" spans="1:2" x14ac:dyDescent="0.2">
      <c r="A52" s="8" t="s">
        <v>76</v>
      </c>
      <c r="B52" s="5" t="s">
        <v>76</v>
      </c>
    </row>
    <row r="53" spans="1:2" ht="28.5" x14ac:dyDescent="0.2">
      <c r="A53" s="8" t="s">
        <v>88</v>
      </c>
      <c r="B53" s="5" t="s">
        <v>86</v>
      </c>
    </row>
    <row r="54" spans="1:2" x14ac:dyDescent="0.2">
      <c r="A54" s="8" t="s">
        <v>88</v>
      </c>
      <c r="B54" s="7" t="s">
        <v>57</v>
      </c>
    </row>
    <row r="55" spans="1:2" x14ac:dyDescent="0.2">
      <c r="A55" s="8" t="s">
        <v>88</v>
      </c>
      <c r="B55" s="7" t="s">
        <v>57</v>
      </c>
    </row>
    <row r="56" spans="1:2" x14ac:dyDescent="0.2">
      <c r="A56" s="8" t="s">
        <v>76</v>
      </c>
      <c r="B56" s="5" t="s">
        <v>76</v>
      </c>
    </row>
    <row r="57" spans="1:2" ht="28.5" x14ac:dyDescent="0.2">
      <c r="A57" s="8" t="s">
        <v>88</v>
      </c>
      <c r="B57" s="5" t="s">
        <v>89</v>
      </c>
    </row>
    <row r="58" spans="1:2" x14ac:dyDescent="0.2">
      <c r="A58" s="8" t="s">
        <v>88</v>
      </c>
      <c r="B58" s="7" t="s">
        <v>57</v>
      </c>
    </row>
    <row r="59" spans="1:2" x14ac:dyDescent="0.2">
      <c r="A59" s="8" t="s">
        <v>88</v>
      </c>
      <c r="B59" s="7" t="s">
        <v>57</v>
      </c>
    </row>
    <row r="60" spans="1:2" x14ac:dyDescent="0.2">
      <c r="A60" s="8" t="s">
        <v>76</v>
      </c>
      <c r="B60" s="5" t="s">
        <v>76</v>
      </c>
    </row>
    <row r="61" spans="1:2" ht="28.5" x14ac:dyDescent="0.2">
      <c r="A61" s="8" t="s">
        <v>135</v>
      </c>
      <c r="B61" s="5" t="s">
        <v>133</v>
      </c>
    </row>
    <row r="62" spans="1:2" x14ac:dyDescent="0.2">
      <c r="A62" s="8" t="s">
        <v>91</v>
      </c>
      <c r="B62" s="7" t="s">
        <v>92</v>
      </c>
    </row>
    <row r="63" spans="1:2" x14ac:dyDescent="0.2">
      <c r="A63" s="8" t="s">
        <v>91</v>
      </c>
      <c r="B63" s="7" t="s">
        <v>57</v>
      </c>
    </row>
    <row r="64" spans="1:2" x14ac:dyDescent="0.2">
      <c r="A64" s="8" t="s">
        <v>91</v>
      </c>
      <c r="B64" s="7" t="s">
        <v>57</v>
      </c>
    </row>
    <row r="65" spans="1:2" x14ac:dyDescent="0.2">
      <c r="A65" s="8" t="s">
        <v>76</v>
      </c>
      <c r="B65" s="5" t="s">
        <v>76</v>
      </c>
    </row>
    <row r="66" spans="1:2" x14ac:dyDescent="0.2">
      <c r="A66" s="11" t="s">
        <v>93</v>
      </c>
      <c r="B66" s="5" t="s">
        <v>148</v>
      </c>
    </row>
    <row r="67" spans="1:2" x14ac:dyDescent="0.2">
      <c r="A67" s="8" t="s">
        <v>93</v>
      </c>
      <c r="B67" s="7" t="s">
        <v>57</v>
      </c>
    </row>
    <row r="68" spans="1:2" x14ac:dyDescent="0.2">
      <c r="A68" s="8" t="s">
        <v>93</v>
      </c>
      <c r="B68" s="7" t="s">
        <v>57</v>
      </c>
    </row>
    <row r="69" spans="1:2" x14ac:dyDescent="0.2">
      <c r="A69" s="8" t="s">
        <v>76</v>
      </c>
      <c r="B69" s="5" t="s">
        <v>76</v>
      </c>
    </row>
    <row r="70" spans="1:2" x14ac:dyDescent="0.2">
      <c r="A70" s="8" t="s">
        <v>136</v>
      </c>
      <c r="B70" s="5" t="s">
        <v>94</v>
      </c>
    </row>
    <row r="71" spans="1:2" x14ac:dyDescent="0.2">
      <c r="A71" s="8" t="s">
        <v>137</v>
      </c>
      <c r="B71" s="5" t="s">
        <v>95</v>
      </c>
    </row>
    <row r="72" spans="1:2" x14ac:dyDescent="0.2">
      <c r="A72" s="8" t="s">
        <v>96</v>
      </c>
      <c r="B72" s="5" t="s">
        <v>139</v>
      </c>
    </row>
    <row r="73" spans="1:2" x14ac:dyDescent="0.2">
      <c r="A73" s="8" t="s">
        <v>96</v>
      </c>
      <c r="B73" s="7" t="s">
        <v>57</v>
      </c>
    </row>
    <row r="74" spans="1:2" x14ac:dyDescent="0.2">
      <c r="A74" s="8" t="s">
        <v>96</v>
      </c>
      <c r="B74" s="7" t="s">
        <v>57</v>
      </c>
    </row>
    <row r="75" spans="1:2" x14ac:dyDescent="0.2">
      <c r="A75" s="8" t="s">
        <v>76</v>
      </c>
      <c r="B75" s="5" t="s">
        <v>76</v>
      </c>
    </row>
    <row r="76" spans="1:2" x14ac:dyDescent="0.2">
      <c r="A76" s="8" t="s">
        <v>97</v>
      </c>
      <c r="B76" s="5" t="s">
        <v>138</v>
      </c>
    </row>
    <row r="77" spans="1:2" x14ac:dyDescent="0.2">
      <c r="A77" s="8" t="s">
        <v>97</v>
      </c>
      <c r="B77" s="7" t="s">
        <v>57</v>
      </c>
    </row>
    <row r="78" spans="1:2" x14ac:dyDescent="0.2">
      <c r="A78" s="8" t="s">
        <v>97</v>
      </c>
      <c r="B78" s="7" t="s">
        <v>57</v>
      </c>
    </row>
    <row r="79" spans="1:2" x14ac:dyDescent="0.2">
      <c r="A79" s="8" t="s">
        <v>76</v>
      </c>
      <c r="B79" s="5" t="s">
        <v>76</v>
      </c>
    </row>
    <row r="80" spans="1:2" x14ac:dyDescent="0.2">
      <c r="A80" s="8" t="s">
        <v>140</v>
      </c>
      <c r="B80" s="5" t="s">
        <v>98</v>
      </c>
    </row>
    <row r="81" spans="1:2" x14ac:dyDescent="0.2">
      <c r="A81" s="8" t="s">
        <v>99</v>
      </c>
      <c r="B81" s="5" t="s">
        <v>100</v>
      </c>
    </row>
    <row r="82" spans="1:2" x14ac:dyDescent="0.2">
      <c r="A82" s="8" t="s">
        <v>99</v>
      </c>
      <c r="B82" s="7" t="s">
        <v>57</v>
      </c>
    </row>
    <row r="83" spans="1:2" x14ac:dyDescent="0.2">
      <c r="A83" s="8" t="s">
        <v>99</v>
      </c>
      <c r="B83" s="7" t="s">
        <v>57</v>
      </c>
    </row>
    <row r="84" spans="1:2" x14ac:dyDescent="0.2">
      <c r="A84" s="8" t="s">
        <v>76</v>
      </c>
      <c r="B84" s="5" t="s">
        <v>76</v>
      </c>
    </row>
    <row r="85" spans="1:2" x14ac:dyDescent="0.2">
      <c r="A85" s="8" t="s">
        <v>101</v>
      </c>
      <c r="B85" s="5" t="s">
        <v>102</v>
      </c>
    </row>
    <row r="86" spans="1:2" x14ac:dyDescent="0.2">
      <c r="A86" s="8" t="s">
        <v>101</v>
      </c>
      <c r="B86" s="7" t="s">
        <v>57</v>
      </c>
    </row>
    <row r="87" spans="1:2" x14ac:dyDescent="0.2">
      <c r="A87" s="8" t="s">
        <v>101</v>
      </c>
      <c r="B87" s="7" t="s">
        <v>57</v>
      </c>
    </row>
    <row r="88" spans="1:2" x14ac:dyDescent="0.2">
      <c r="A88" s="8" t="s">
        <v>76</v>
      </c>
      <c r="B88" s="5" t="s">
        <v>76</v>
      </c>
    </row>
    <row r="89" spans="1:2" x14ac:dyDescent="0.2">
      <c r="A89" s="8" t="s">
        <v>141</v>
      </c>
      <c r="B89" s="5" t="s">
        <v>103</v>
      </c>
    </row>
    <row r="90" spans="1:2" x14ac:dyDescent="0.2">
      <c r="A90" s="8" t="s">
        <v>104</v>
      </c>
      <c r="B90" s="5" t="s">
        <v>105</v>
      </c>
    </row>
    <row r="91" spans="1:2" x14ac:dyDescent="0.2">
      <c r="A91" s="8" t="s">
        <v>104</v>
      </c>
      <c r="B91" s="7" t="s">
        <v>57</v>
      </c>
    </row>
    <row r="92" spans="1:2" x14ac:dyDescent="0.2">
      <c r="A92" s="8" t="s">
        <v>104</v>
      </c>
      <c r="B92" s="7" t="s">
        <v>57</v>
      </c>
    </row>
    <row r="93" spans="1:2" x14ac:dyDescent="0.2">
      <c r="A93" s="8" t="s">
        <v>76</v>
      </c>
      <c r="B93" s="5" t="s">
        <v>76</v>
      </c>
    </row>
    <row r="94" spans="1:2" x14ac:dyDescent="0.2">
      <c r="A94" s="88" t="s">
        <v>106</v>
      </c>
      <c r="B94" s="5" t="s">
        <v>107</v>
      </c>
    </row>
    <row r="95" spans="1:2" x14ac:dyDescent="0.2">
      <c r="A95" s="88"/>
      <c r="B95" s="5" t="s">
        <v>108</v>
      </c>
    </row>
    <row r="96" spans="1:2" x14ac:dyDescent="0.2">
      <c r="A96" s="8" t="s">
        <v>106</v>
      </c>
      <c r="B96" s="7" t="s">
        <v>57</v>
      </c>
    </row>
    <row r="97" spans="1:2" x14ac:dyDescent="0.2">
      <c r="A97" s="8" t="s">
        <v>106</v>
      </c>
      <c r="B97" s="7" t="s">
        <v>57</v>
      </c>
    </row>
    <row r="98" spans="1:2" x14ac:dyDescent="0.2">
      <c r="A98" s="8" t="s">
        <v>76</v>
      </c>
      <c r="B98" s="5" t="s">
        <v>76</v>
      </c>
    </row>
    <row r="99" spans="1:2" x14ac:dyDescent="0.2">
      <c r="A99" s="88" t="s">
        <v>109</v>
      </c>
      <c r="B99" s="5" t="s">
        <v>110</v>
      </c>
    </row>
    <row r="100" spans="1:2" x14ac:dyDescent="0.2">
      <c r="A100" s="88"/>
      <c r="B100" s="5" t="s">
        <v>111</v>
      </c>
    </row>
    <row r="101" spans="1:2" x14ac:dyDescent="0.2">
      <c r="A101" s="8" t="s">
        <v>109</v>
      </c>
      <c r="B101" s="7" t="s">
        <v>57</v>
      </c>
    </row>
    <row r="102" spans="1:2" x14ac:dyDescent="0.2">
      <c r="A102" s="8" t="s">
        <v>109</v>
      </c>
      <c r="B102" s="7" t="s">
        <v>57</v>
      </c>
    </row>
    <row r="103" spans="1:2" x14ac:dyDescent="0.2">
      <c r="A103" s="8" t="s">
        <v>76</v>
      </c>
      <c r="B103" s="5" t="s">
        <v>76</v>
      </c>
    </row>
    <row r="104" spans="1:2" x14ac:dyDescent="0.2">
      <c r="A104" s="88" t="s">
        <v>112</v>
      </c>
      <c r="B104" s="5" t="s">
        <v>113</v>
      </c>
    </row>
    <row r="105" spans="1:2" x14ac:dyDescent="0.2">
      <c r="A105" s="88"/>
      <c r="B105" s="5" t="s">
        <v>114</v>
      </c>
    </row>
    <row r="106" spans="1:2" x14ac:dyDescent="0.2">
      <c r="A106" s="8" t="s">
        <v>112</v>
      </c>
      <c r="B106" s="7" t="s">
        <v>57</v>
      </c>
    </row>
    <row r="107" spans="1:2" x14ac:dyDescent="0.2">
      <c r="A107" s="8" t="s">
        <v>112</v>
      </c>
      <c r="B107" s="7" t="s">
        <v>57</v>
      </c>
    </row>
    <row r="108" spans="1:2" x14ac:dyDescent="0.2">
      <c r="A108" s="8" t="s">
        <v>76</v>
      </c>
      <c r="B108" s="5" t="s">
        <v>76</v>
      </c>
    </row>
    <row r="109" spans="1:2" x14ac:dyDescent="0.2">
      <c r="A109" s="8" t="s">
        <v>115</v>
      </c>
      <c r="B109" s="5" t="s">
        <v>116</v>
      </c>
    </row>
    <row r="110" spans="1:2" x14ac:dyDescent="0.2">
      <c r="A110" s="8" t="s">
        <v>115</v>
      </c>
      <c r="B110" s="7" t="s">
        <v>57</v>
      </c>
    </row>
    <row r="111" spans="1:2" x14ac:dyDescent="0.2">
      <c r="A111" s="8" t="s">
        <v>115</v>
      </c>
      <c r="B111" s="7" t="s">
        <v>57</v>
      </c>
    </row>
    <row r="112" spans="1:2" x14ac:dyDescent="0.2">
      <c r="A112" s="8" t="s">
        <v>76</v>
      </c>
      <c r="B112" s="5" t="s">
        <v>76</v>
      </c>
    </row>
    <row r="113" spans="1:2" x14ac:dyDescent="0.2">
      <c r="A113" s="8" t="s">
        <v>117</v>
      </c>
      <c r="B113" s="5" t="s">
        <v>118</v>
      </c>
    </row>
    <row r="114" spans="1:2" x14ac:dyDescent="0.2">
      <c r="A114" s="8" t="s">
        <v>117</v>
      </c>
      <c r="B114" s="7" t="s">
        <v>57</v>
      </c>
    </row>
    <row r="115" spans="1:2" x14ac:dyDescent="0.2">
      <c r="A115" s="8" t="s">
        <v>117</v>
      </c>
      <c r="B115" s="7" t="s">
        <v>57</v>
      </c>
    </row>
    <row r="116" spans="1:2" x14ac:dyDescent="0.2">
      <c r="A116" s="8" t="s">
        <v>76</v>
      </c>
      <c r="B116" s="5" t="s">
        <v>76</v>
      </c>
    </row>
    <row r="117" spans="1:2" x14ac:dyDescent="0.2">
      <c r="A117" s="8" t="s">
        <v>119</v>
      </c>
      <c r="B117" s="5" t="s">
        <v>120</v>
      </c>
    </row>
    <row r="118" spans="1:2" x14ac:dyDescent="0.2">
      <c r="A118" s="8" t="s">
        <v>119</v>
      </c>
      <c r="B118" s="7" t="s">
        <v>57</v>
      </c>
    </row>
    <row r="119" spans="1:2" x14ac:dyDescent="0.2">
      <c r="A119" s="8" t="s">
        <v>119</v>
      </c>
      <c r="B119" s="7" t="s">
        <v>57</v>
      </c>
    </row>
    <row r="120" spans="1:2" x14ac:dyDescent="0.2">
      <c r="A120" s="8" t="s">
        <v>76</v>
      </c>
      <c r="B120" s="5" t="s">
        <v>76</v>
      </c>
    </row>
    <row r="121" spans="1:2" x14ac:dyDescent="0.2">
      <c r="A121" s="8" t="s">
        <v>121</v>
      </c>
      <c r="B121" s="5" t="s">
        <v>122</v>
      </c>
    </row>
    <row r="122" spans="1:2" x14ac:dyDescent="0.2">
      <c r="A122" s="8" t="s">
        <v>121</v>
      </c>
      <c r="B122" s="7" t="s">
        <v>57</v>
      </c>
    </row>
    <row r="123" spans="1:2" x14ac:dyDescent="0.2">
      <c r="A123" s="8" t="s">
        <v>121</v>
      </c>
      <c r="B123" s="7" t="s">
        <v>57</v>
      </c>
    </row>
    <row r="124" spans="1:2" x14ac:dyDescent="0.2">
      <c r="A124" s="8" t="s">
        <v>76</v>
      </c>
      <c r="B124" s="5" t="s">
        <v>76</v>
      </c>
    </row>
    <row r="125" spans="1:2" x14ac:dyDescent="0.2">
      <c r="A125" s="8" t="s">
        <v>142</v>
      </c>
      <c r="B125" s="5" t="s">
        <v>123</v>
      </c>
    </row>
    <row r="126" spans="1:2" x14ac:dyDescent="0.2">
      <c r="A126" s="8" t="s">
        <v>124</v>
      </c>
      <c r="B126" s="5" t="s">
        <v>143</v>
      </c>
    </row>
    <row r="127" spans="1:2" x14ac:dyDescent="0.2">
      <c r="A127" s="8" t="s">
        <v>124</v>
      </c>
      <c r="B127" s="7" t="s">
        <v>57</v>
      </c>
    </row>
    <row r="128" spans="1:2" x14ac:dyDescent="0.2">
      <c r="A128" s="8" t="s">
        <v>124</v>
      </c>
      <c r="B128" s="7" t="s">
        <v>57</v>
      </c>
    </row>
    <row r="129" spans="1:2" x14ac:dyDescent="0.2">
      <c r="A129" s="8" t="s">
        <v>76</v>
      </c>
      <c r="B129" s="5" t="s">
        <v>76</v>
      </c>
    </row>
    <row r="130" spans="1:2" x14ac:dyDescent="0.2">
      <c r="A130" s="8" t="s">
        <v>125</v>
      </c>
      <c r="B130" s="5" t="s">
        <v>126</v>
      </c>
    </row>
    <row r="131" spans="1:2" x14ac:dyDescent="0.2">
      <c r="A131" s="8" t="s">
        <v>125</v>
      </c>
      <c r="B131" s="7" t="s">
        <v>57</v>
      </c>
    </row>
    <row r="132" spans="1:2" x14ac:dyDescent="0.2">
      <c r="A132" s="8" t="s">
        <v>125</v>
      </c>
      <c r="B132" s="7" t="s">
        <v>57</v>
      </c>
    </row>
    <row r="133" spans="1:2" x14ac:dyDescent="0.2">
      <c r="A133" s="8" t="s">
        <v>76</v>
      </c>
      <c r="B133" s="5" t="s">
        <v>76</v>
      </c>
    </row>
    <row r="134" spans="1:2" x14ac:dyDescent="0.2">
      <c r="A134" s="8">
        <v>42430</v>
      </c>
      <c r="B134" s="5" t="s">
        <v>127</v>
      </c>
    </row>
    <row r="135" spans="1:2" x14ac:dyDescent="0.2">
      <c r="A135" s="88">
        <v>36951</v>
      </c>
      <c r="B135" s="5" t="s">
        <v>128</v>
      </c>
    </row>
    <row r="136" spans="1:2" x14ac:dyDescent="0.2">
      <c r="A136" s="88"/>
      <c r="B136" s="5" t="s">
        <v>84</v>
      </c>
    </row>
    <row r="137" spans="1:2" x14ac:dyDescent="0.2">
      <c r="A137" s="8">
        <v>36951</v>
      </c>
      <c r="B137" s="7" t="s">
        <v>57</v>
      </c>
    </row>
    <row r="138" spans="1:2" x14ac:dyDescent="0.2">
      <c r="A138" s="8">
        <v>36951</v>
      </c>
      <c r="B138" s="7" t="s">
        <v>57</v>
      </c>
    </row>
    <row r="139" spans="1:2" x14ac:dyDescent="0.2">
      <c r="A139" s="8" t="s">
        <v>76</v>
      </c>
      <c r="B139" s="5" t="s">
        <v>76</v>
      </c>
    </row>
    <row r="140" spans="1:2" x14ac:dyDescent="0.2">
      <c r="A140" s="88">
        <v>37316</v>
      </c>
      <c r="B140" s="5" t="s">
        <v>129</v>
      </c>
    </row>
    <row r="141" spans="1:2" x14ac:dyDescent="0.2">
      <c r="A141" s="88"/>
      <c r="B141" s="5" t="s">
        <v>90</v>
      </c>
    </row>
    <row r="142" spans="1:2" x14ac:dyDescent="0.2">
      <c r="A142" s="8">
        <v>37316</v>
      </c>
      <c r="B142" s="7" t="s">
        <v>57</v>
      </c>
    </row>
    <row r="143" spans="1:2" x14ac:dyDescent="0.2">
      <c r="A143" s="8">
        <v>37316</v>
      </c>
      <c r="B143" s="7" t="s">
        <v>57</v>
      </c>
    </row>
    <row r="144" spans="1:2" x14ac:dyDescent="0.2">
      <c r="A144" s="8" t="s">
        <v>76</v>
      </c>
      <c r="B144" s="5" t="s">
        <v>76</v>
      </c>
    </row>
    <row r="145" spans="1:2" x14ac:dyDescent="0.2">
      <c r="A145" s="8" t="s">
        <v>145</v>
      </c>
      <c r="B145" s="5" t="s">
        <v>144</v>
      </c>
    </row>
    <row r="146" spans="1:2" x14ac:dyDescent="0.2">
      <c r="A146" s="8">
        <v>42461</v>
      </c>
      <c r="B146" s="7" t="s">
        <v>57</v>
      </c>
    </row>
    <row r="147" spans="1:2" x14ac:dyDescent="0.2">
      <c r="A147" s="8">
        <v>42461</v>
      </c>
      <c r="B147" s="7" t="s">
        <v>57</v>
      </c>
    </row>
    <row r="148" spans="1:2" x14ac:dyDescent="0.2">
      <c r="A148" s="8" t="s">
        <v>76</v>
      </c>
      <c r="B148" s="5" t="s">
        <v>76</v>
      </c>
    </row>
    <row r="149" spans="1:2" x14ac:dyDescent="0.2">
      <c r="A149" s="8">
        <v>42491</v>
      </c>
      <c r="B149" s="5" t="s">
        <v>130</v>
      </c>
    </row>
    <row r="150" spans="1:2" x14ac:dyDescent="0.2">
      <c r="A150" s="8">
        <v>42491</v>
      </c>
      <c r="B150" s="7" t="s">
        <v>57</v>
      </c>
    </row>
    <row r="151" spans="1:2" x14ac:dyDescent="0.2">
      <c r="A151" s="8">
        <v>42491</v>
      </c>
      <c r="B151" s="7" t="s">
        <v>57</v>
      </c>
    </row>
    <row r="152" spans="1:2" x14ac:dyDescent="0.2">
      <c r="A152" s="8" t="s">
        <v>76</v>
      </c>
      <c r="B152" s="5" t="s">
        <v>76</v>
      </c>
    </row>
    <row r="153" spans="1:2" x14ac:dyDescent="0.2">
      <c r="A153" s="8" t="s">
        <v>146</v>
      </c>
      <c r="B153" s="5" t="s">
        <v>131</v>
      </c>
    </row>
    <row r="154" spans="1:2" x14ac:dyDescent="0.2">
      <c r="A154" s="8">
        <v>42522</v>
      </c>
      <c r="B154" s="7" t="s">
        <v>57</v>
      </c>
    </row>
    <row r="155" spans="1:2" x14ac:dyDescent="0.2">
      <c r="A155" s="8">
        <v>42522</v>
      </c>
      <c r="B155" s="7" t="s">
        <v>57</v>
      </c>
    </row>
    <row r="156" spans="1:2" x14ac:dyDescent="0.2">
      <c r="A156" s="8" t="s">
        <v>76</v>
      </c>
      <c r="B156" s="5" t="s">
        <v>76</v>
      </c>
    </row>
    <row r="157" spans="1:2" x14ac:dyDescent="0.2">
      <c r="A157" s="8">
        <v>2</v>
      </c>
      <c r="B157" s="5" t="s">
        <v>74</v>
      </c>
    </row>
    <row r="158" spans="1:2" ht="15" thickBot="1" x14ac:dyDescent="0.25">
      <c r="A158" s="10" t="s">
        <v>132</v>
      </c>
      <c r="B158" s="4" t="s">
        <v>132</v>
      </c>
    </row>
  </sheetData>
  <mergeCells count="10">
    <mergeCell ref="A5:A6"/>
    <mergeCell ref="A8:A9"/>
    <mergeCell ref="A16:A17"/>
    <mergeCell ref="A33:A34"/>
    <mergeCell ref="A47:A48"/>
    <mergeCell ref="A135:A136"/>
    <mergeCell ref="A140:A141"/>
    <mergeCell ref="A94:A95"/>
    <mergeCell ref="A99:A100"/>
    <mergeCell ref="A104:A105"/>
  </mergeCells>
  <hyperlinks>
    <hyperlink ref="A158" location="sub_2111" display="sub_2111"/>
    <hyperlink ref="B158" location="sub_2111" display="sub_211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Лист1!sub_1001</vt:lpstr>
      <vt:lpstr>Лист2!sub_210010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2016-10-04T03:52:44Z</dcterms:modified>
</cp:coreProperties>
</file>