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Лист1!$A$12</definedName>
  </definedNames>
  <calcPr calcId="144525"/>
</workbook>
</file>

<file path=xl/calcChain.xml><?xml version="1.0" encoding="utf-8"?>
<calcChain xmlns="http://schemas.openxmlformats.org/spreadsheetml/2006/main">
  <c r="H20" i="1" l="1"/>
  <c r="E19" i="1"/>
  <c r="E18" i="1" s="1"/>
  <c r="F19" i="1"/>
  <c r="F18" i="1" s="1"/>
  <c r="G19" i="1"/>
  <c r="G18" i="1" s="1"/>
  <c r="H19" i="1"/>
  <c r="H18" i="1" s="1"/>
  <c r="I19" i="1"/>
  <c r="I18" i="1" s="1"/>
  <c r="J19" i="1"/>
  <c r="J18" i="1" s="1"/>
  <c r="K19" i="1"/>
  <c r="K18" i="1" s="1"/>
  <c r="L19" i="1"/>
  <c r="L18" i="1" s="1"/>
  <c r="M19" i="1"/>
  <c r="M18" i="1" s="1"/>
  <c r="N19" i="1"/>
  <c r="N18" i="1" s="1"/>
  <c r="O19" i="1"/>
  <c r="O18" i="1" s="1"/>
  <c r="P19" i="1"/>
  <c r="P18" i="1" s="1"/>
  <c r="Q19" i="1"/>
  <c r="Q18" i="1" s="1"/>
  <c r="R19" i="1"/>
  <c r="R18" i="1" s="1"/>
  <c r="S19" i="1"/>
  <c r="S18" i="1" s="1"/>
  <c r="T19" i="1"/>
  <c r="T18" i="1" s="1"/>
  <c r="U19" i="1"/>
  <c r="U18" i="1" s="1"/>
  <c r="V19" i="1"/>
  <c r="V18" i="1" s="1"/>
  <c r="W19" i="1"/>
  <c r="W18" i="1" s="1"/>
  <c r="X19" i="1"/>
  <c r="X18" i="1" s="1"/>
  <c r="Y19" i="1"/>
  <c r="Y18" i="1" s="1"/>
  <c r="Z19" i="1"/>
  <c r="Z18" i="1" s="1"/>
  <c r="AA19" i="1"/>
  <c r="AA18" i="1" s="1"/>
  <c r="AB19" i="1"/>
  <c r="AB18" i="1" s="1"/>
  <c r="AC19" i="1"/>
  <c r="AC18" i="1" s="1"/>
  <c r="AD19" i="1"/>
  <c r="AD18" i="1" s="1"/>
  <c r="AE19" i="1"/>
  <c r="AE18" i="1" s="1"/>
  <c r="AF19" i="1"/>
  <c r="AF18" i="1" s="1"/>
  <c r="AG19" i="1"/>
  <c r="AG18" i="1" s="1"/>
  <c r="AH19" i="1"/>
  <c r="AH18" i="1" s="1"/>
  <c r="AI19" i="1"/>
  <c r="AI18" i="1" s="1"/>
  <c r="AJ19" i="1"/>
  <c r="AJ18" i="1" s="1"/>
  <c r="AK19" i="1"/>
  <c r="AK18" i="1" s="1"/>
  <c r="AL19" i="1"/>
  <c r="AL18" i="1" s="1"/>
  <c r="AM19" i="1"/>
  <c r="AM18" i="1" s="1"/>
  <c r="AN19" i="1"/>
  <c r="AN18" i="1" s="1"/>
  <c r="AO19" i="1"/>
  <c r="AO18" i="1" s="1"/>
  <c r="AP19" i="1"/>
  <c r="AP18" i="1" s="1"/>
  <c r="AQ19" i="1"/>
  <c r="AQ18" i="1" s="1"/>
  <c r="AR19" i="1"/>
  <c r="AR18" i="1" s="1"/>
  <c r="AS19" i="1"/>
  <c r="AS18" i="1" s="1"/>
  <c r="AT19" i="1"/>
  <c r="AT18" i="1" s="1"/>
  <c r="AU19" i="1"/>
  <c r="AU18" i="1" s="1"/>
  <c r="AV19" i="1"/>
  <c r="AV18" i="1" s="1"/>
  <c r="AW19" i="1"/>
  <c r="AW18" i="1" s="1"/>
  <c r="AX19" i="1"/>
  <c r="AX18" i="1" s="1"/>
  <c r="AY19" i="1"/>
  <c r="AY18" i="1" s="1"/>
  <c r="AZ19" i="1"/>
  <c r="AZ18" i="1" s="1"/>
  <c r="BA19" i="1"/>
  <c r="BA18" i="1" s="1"/>
  <c r="BB19" i="1"/>
  <c r="BB18" i="1" s="1"/>
  <c r="BC19" i="1"/>
  <c r="BC18" i="1" s="1"/>
  <c r="BD19" i="1"/>
  <c r="BD18" i="1" s="1"/>
  <c r="BE19" i="1"/>
  <c r="BE18" i="1" s="1"/>
  <c r="BF19" i="1"/>
  <c r="BF18" i="1" s="1"/>
  <c r="BG19" i="1"/>
  <c r="BG18" i="1" s="1"/>
  <c r="BH19" i="1"/>
  <c r="BH18" i="1" s="1"/>
  <c r="BI19" i="1"/>
  <c r="BI18" i="1" s="1"/>
  <c r="BJ19" i="1"/>
  <c r="BJ18" i="1" s="1"/>
  <c r="BK19" i="1"/>
  <c r="BK18" i="1" s="1"/>
  <c r="BL19" i="1"/>
  <c r="BL18" i="1" s="1"/>
  <c r="BM19" i="1"/>
  <c r="BM18" i="1" s="1"/>
  <c r="BN19" i="1"/>
  <c r="BN18" i="1" s="1"/>
  <c r="BO19" i="1"/>
  <c r="BO18" i="1" s="1"/>
  <c r="BP19" i="1"/>
  <c r="BP18" i="1" s="1"/>
  <c r="BQ19" i="1"/>
  <c r="BQ18" i="1" s="1"/>
  <c r="BR19" i="1"/>
  <c r="BR18" i="1" s="1"/>
  <c r="BS19" i="1"/>
  <c r="BS18" i="1" s="1"/>
  <c r="BT19" i="1"/>
  <c r="BT18" i="1" s="1"/>
  <c r="BU19" i="1"/>
  <c r="BU18" i="1" s="1"/>
  <c r="BV19" i="1"/>
  <c r="BV18" i="1" s="1"/>
  <c r="BW19" i="1"/>
  <c r="BW18" i="1" s="1"/>
  <c r="BX19" i="1"/>
  <c r="BX18" i="1" s="1"/>
  <c r="BY19" i="1"/>
  <c r="BY18" i="1" s="1"/>
  <c r="BZ19" i="1"/>
  <c r="BZ18" i="1" s="1"/>
  <c r="CA19" i="1"/>
  <c r="CA18" i="1" s="1"/>
  <c r="CB19" i="1"/>
  <c r="CB18" i="1" s="1"/>
  <c r="CC19" i="1"/>
  <c r="CC18" i="1" s="1"/>
  <c r="CD19" i="1"/>
  <c r="CD18" i="1" s="1"/>
  <c r="CE19" i="1"/>
  <c r="CE18" i="1" s="1"/>
  <c r="CF19" i="1"/>
  <c r="CF18" i="1" s="1"/>
  <c r="CG19" i="1"/>
  <c r="CG18" i="1" s="1"/>
  <c r="CH19" i="1"/>
  <c r="CH18" i="1" s="1"/>
  <c r="CI19" i="1"/>
  <c r="CI18" i="1" s="1"/>
  <c r="CJ19" i="1"/>
  <c r="CJ18" i="1" s="1"/>
  <c r="CK19" i="1"/>
  <c r="CK18" i="1" s="1"/>
  <c r="D18" i="1"/>
  <c r="D19" i="1"/>
  <c r="CB20" i="1"/>
  <c r="CB76" i="1"/>
  <c r="CB77" i="1"/>
  <c r="CB78" i="1"/>
  <c r="CB79" i="1"/>
  <c r="CB80" i="1"/>
  <c r="CB81" i="1"/>
  <c r="CB82" i="1"/>
  <c r="CB51" i="1"/>
  <c r="CB50" i="1" s="1"/>
  <c r="CC94" i="1" l="1"/>
  <c r="CC95" i="1"/>
  <c r="CC96" i="1"/>
  <c r="CC97" i="1"/>
  <c r="CC98" i="1"/>
  <c r="CC99" i="1"/>
  <c r="CC100" i="1"/>
  <c r="CC101" i="1"/>
  <c r="CC102" i="1"/>
  <c r="CC103" i="1"/>
  <c r="CC104" i="1"/>
  <c r="CC105" i="1"/>
  <c r="CC106" i="1"/>
  <c r="CC107" i="1"/>
  <c r="CC108" i="1"/>
  <c r="CC109" i="1"/>
  <c r="CC110" i="1"/>
  <c r="CC111" i="1"/>
  <c r="CC112" i="1"/>
  <c r="CC113" i="1"/>
  <c r="CC114" i="1"/>
  <c r="CC93" i="1"/>
  <c r="G51" i="1"/>
  <c r="BY44" i="1"/>
  <c r="BY42" i="1"/>
  <c r="BY38" i="1"/>
  <c r="BY36" i="1"/>
  <c r="BY28" i="1"/>
  <c r="BY26" i="1"/>
  <c r="G22" i="1"/>
  <c r="G92" i="1"/>
  <c r="BY34" i="1"/>
  <c r="BY56" i="1"/>
  <c r="BY64" i="1"/>
  <c r="BY72" i="1"/>
  <c r="BY80" i="1"/>
  <c r="BY86" i="1"/>
  <c r="BY88" i="1"/>
  <c r="BY98" i="1"/>
  <c r="BY104" i="1"/>
  <c r="BY106" i="1"/>
  <c r="BY112" i="1"/>
  <c r="BY114" i="1"/>
  <c r="BY110" i="1"/>
  <c r="BY102" i="1"/>
  <c r="BY94" i="1"/>
  <c r="BY84" i="1"/>
  <c r="BY76" i="1"/>
  <c r="BY68" i="1"/>
  <c r="BY60" i="1"/>
  <c r="BY46" i="1"/>
  <c r="BY30" i="1"/>
  <c r="F21" i="1"/>
  <c r="H21" i="1"/>
  <c r="N21" i="1"/>
  <c r="P21" i="1"/>
  <c r="R21" i="1"/>
  <c r="T21" i="1"/>
  <c r="V21" i="1"/>
  <c r="AB21" i="1"/>
  <c r="AD21" i="1"/>
  <c r="AF21" i="1"/>
  <c r="AH21" i="1"/>
  <c r="AJ21" i="1"/>
  <c r="AP21" i="1"/>
  <c r="AR21" i="1"/>
  <c r="AT21" i="1"/>
  <c r="AV21" i="1"/>
  <c r="AX21" i="1"/>
  <c r="BD21" i="1"/>
  <c r="BF21" i="1"/>
  <c r="BH21" i="1"/>
  <c r="BJ21" i="1"/>
  <c r="BL21" i="1"/>
  <c r="BR21" i="1"/>
  <c r="BT21" i="1"/>
  <c r="BV21" i="1"/>
  <c r="BX21" i="1"/>
  <c r="BZ21" i="1"/>
  <c r="CF21" i="1"/>
  <c r="CH21" i="1"/>
  <c r="CJ21" i="1"/>
  <c r="E22" i="1"/>
  <c r="F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Q20" i="1" s="1"/>
  <c r="BR22" i="1"/>
  <c r="BR20" i="1" s="1"/>
  <c r="BS22" i="1"/>
  <c r="BS20" i="1" s="1"/>
  <c r="BT22" i="1"/>
  <c r="BT20" i="1" s="1"/>
  <c r="BU22" i="1"/>
  <c r="BU20" i="1" s="1"/>
  <c r="BV22" i="1"/>
  <c r="BV20" i="1" s="1"/>
  <c r="BW22" i="1"/>
  <c r="BW20" i="1" s="1"/>
  <c r="BX22" i="1"/>
  <c r="BX20" i="1" s="1"/>
  <c r="BZ22" i="1"/>
  <c r="BZ20" i="1" s="1"/>
  <c r="CA22" i="1"/>
  <c r="CA20" i="1" s="1"/>
  <c r="CC22" i="1"/>
  <c r="CE22" i="1"/>
  <c r="CE20" i="1" s="1"/>
  <c r="CF22" i="1"/>
  <c r="CF20" i="1" s="1"/>
  <c r="CG22" i="1"/>
  <c r="CG20" i="1" s="1"/>
  <c r="CH22" i="1"/>
  <c r="CH20" i="1" s="1"/>
  <c r="CI22" i="1"/>
  <c r="CI20" i="1" s="1"/>
  <c r="CJ22" i="1"/>
  <c r="CJ20" i="1" s="1"/>
  <c r="CK22" i="1"/>
  <c r="CK20" i="1" s="1"/>
  <c r="D20" i="1"/>
  <c r="D21" i="1"/>
  <c r="D22" i="1"/>
  <c r="E51" i="1"/>
  <c r="E50" i="1" s="1"/>
  <c r="F51" i="1"/>
  <c r="H51" i="1"/>
  <c r="I51" i="1"/>
  <c r="J51" i="1"/>
  <c r="K51" i="1"/>
  <c r="K50" i="1" s="1"/>
  <c r="L51" i="1"/>
  <c r="M51" i="1"/>
  <c r="M50" i="1" s="1"/>
  <c r="N51" i="1"/>
  <c r="O51" i="1"/>
  <c r="O50" i="1" s="1"/>
  <c r="P51" i="1"/>
  <c r="Q51" i="1"/>
  <c r="Q50" i="1" s="1"/>
  <c r="R51" i="1"/>
  <c r="S51" i="1"/>
  <c r="S50" i="1" s="1"/>
  <c r="T51" i="1"/>
  <c r="U51" i="1"/>
  <c r="V51" i="1"/>
  <c r="W51" i="1"/>
  <c r="W50" i="1" s="1"/>
  <c r="X51" i="1"/>
  <c r="Y51" i="1"/>
  <c r="Y50" i="1" s="1"/>
  <c r="Z51" i="1"/>
  <c r="AA51" i="1"/>
  <c r="AA50" i="1" s="1"/>
  <c r="AB51" i="1"/>
  <c r="AC51" i="1"/>
  <c r="AC50" i="1" s="1"/>
  <c r="AD51" i="1"/>
  <c r="AE51" i="1"/>
  <c r="AE50" i="1" s="1"/>
  <c r="AF51" i="1"/>
  <c r="AG51" i="1"/>
  <c r="AG50" i="1" s="1"/>
  <c r="AH51" i="1"/>
  <c r="AI51" i="1"/>
  <c r="AJ51" i="1"/>
  <c r="AK51" i="1"/>
  <c r="AK50" i="1" s="1"/>
  <c r="AL51" i="1"/>
  <c r="AM51" i="1"/>
  <c r="AM50" i="1" s="1"/>
  <c r="AN51" i="1"/>
  <c r="AO51" i="1"/>
  <c r="AO50" i="1" s="1"/>
  <c r="AP51" i="1"/>
  <c r="AQ51" i="1"/>
  <c r="AQ50" i="1" s="1"/>
  <c r="AR51" i="1"/>
  <c r="AS51" i="1"/>
  <c r="AS50" i="1" s="1"/>
  <c r="AT51" i="1"/>
  <c r="AU51" i="1"/>
  <c r="AU50" i="1" s="1"/>
  <c r="AV51" i="1"/>
  <c r="AW51" i="1"/>
  <c r="AX51" i="1"/>
  <c r="AY51" i="1"/>
  <c r="AY50" i="1" s="1"/>
  <c r="AZ51" i="1"/>
  <c r="BA51" i="1"/>
  <c r="BA50" i="1" s="1"/>
  <c r="BB51" i="1"/>
  <c r="BC51" i="1"/>
  <c r="BC50" i="1" s="1"/>
  <c r="BD51" i="1"/>
  <c r="BE51" i="1"/>
  <c r="BE50" i="1" s="1"/>
  <c r="BF51" i="1"/>
  <c r="BG51" i="1"/>
  <c r="BG50" i="1" s="1"/>
  <c r="BH51" i="1"/>
  <c r="BI51" i="1"/>
  <c r="BI50" i="1" s="1"/>
  <c r="BJ51" i="1"/>
  <c r="BK51" i="1"/>
  <c r="BL51" i="1"/>
  <c r="BM51" i="1"/>
  <c r="BM50" i="1" s="1"/>
  <c r="BN51" i="1"/>
  <c r="BO51" i="1"/>
  <c r="BO50" i="1" s="1"/>
  <c r="BP51" i="1"/>
  <c r="BQ51" i="1"/>
  <c r="BQ50" i="1" s="1"/>
  <c r="BR51" i="1"/>
  <c r="BS51" i="1"/>
  <c r="BS50" i="1" s="1"/>
  <c r="BT51" i="1"/>
  <c r="BU51" i="1"/>
  <c r="BU50" i="1" s="1"/>
  <c r="BV51" i="1"/>
  <c r="BW51" i="1"/>
  <c r="BW50" i="1" s="1"/>
  <c r="BX51" i="1"/>
  <c r="BZ51" i="1"/>
  <c r="CA51" i="1"/>
  <c r="CA50" i="1" s="1"/>
  <c r="CC51" i="1"/>
  <c r="CE51" i="1"/>
  <c r="CE50" i="1" s="1"/>
  <c r="CF51" i="1"/>
  <c r="CG51" i="1"/>
  <c r="CH51" i="1"/>
  <c r="CI51" i="1"/>
  <c r="CJ51" i="1"/>
  <c r="CK51" i="1"/>
  <c r="D51" i="1"/>
  <c r="D50" i="1" s="1"/>
  <c r="BY52" i="1"/>
  <c r="CB52" i="1"/>
  <c r="CD52" i="1"/>
  <c r="BY53" i="1"/>
  <c r="CB53" i="1"/>
  <c r="CD53" i="1"/>
  <c r="BY79" i="1"/>
  <c r="CD79" i="1"/>
  <c r="CD80" i="1"/>
  <c r="BY81" i="1"/>
  <c r="CD81" i="1"/>
  <c r="BY82" i="1"/>
  <c r="CD82" i="1"/>
  <c r="BY83" i="1"/>
  <c r="CB83" i="1"/>
  <c r="CD83" i="1"/>
  <c r="CB84" i="1"/>
  <c r="CD84" i="1"/>
  <c r="BY85" i="1"/>
  <c r="CB85" i="1"/>
  <c r="CD85" i="1"/>
  <c r="CB86" i="1"/>
  <c r="CD86" i="1"/>
  <c r="BY87" i="1"/>
  <c r="CB87" i="1"/>
  <c r="CD87" i="1"/>
  <c r="CB88" i="1"/>
  <c r="CD88" i="1"/>
  <c r="BY89" i="1"/>
  <c r="CB89" i="1"/>
  <c r="CD89" i="1"/>
  <c r="BY90" i="1"/>
  <c r="CB90" i="1"/>
  <c r="CD90" i="1"/>
  <c r="BY91" i="1"/>
  <c r="CB91" i="1"/>
  <c r="CD91" i="1"/>
  <c r="E92" i="1"/>
  <c r="F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Z92" i="1"/>
  <c r="CA92" i="1"/>
  <c r="CE92" i="1"/>
  <c r="CF92" i="1"/>
  <c r="CG92" i="1"/>
  <c r="CH92" i="1"/>
  <c r="CI92" i="1"/>
  <c r="CJ92" i="1"/>
  <c r="CK92" i="1"/>
  <c r="D92" i="1"/>
  <c r="CD114" i="1"/>
  <c r="CB114" i="1"/>
  <c r="CD113" i="1"/>
  <c r="CB113" i="1"/>
  <c r="BY113" i="1"/>
  <c r="CD112" i="1"/>
  <c r="CB112" i="1"/>
  <c r="CD111" i="1"/>
  <c r="CB111" i="1"/>
  <c r="BY111" i="1"/>
  <c r="CD110" i="1"/>
  <c r="CB110" i="1"/>
  <c r="CD109" i="1"/>
  <c r="CB109" i="1"/>
  <c r="BY109" i="1"/>
  <c r="CD108" i="1"/>
  <c r="CB108" i="1"/>
  <c r="BY108" i="1"/>
  <c r="CD107" i="1"/>
  <c r="CB107" i="1"/>
  <c r="BY107" i="1"/>
  <c r="CD106" i="1"/>
  <c r="CB106" i="1"/>
  <c r="CD105" i="1"/>
  <c r="CB105" i="1"/>
  <c r="BY105" i="1"/>
  <c r="CD104" i="1"/>
  <c r="CB104" i="1"/>
  <c r="CD103" i="1"/>
  <c r="CB103" i="1"/>
  <c r="BY103" i="1"/>
  <c r="CD102" i="1"/>
  <c r="CB102" i="1"/>
  <c r="CD101" i="1"/>
  <c r="CB101" i="1"/>
  <c r="BY101" i="1"/>
  <c r="CD100" i="1"/>
  <c r="CB100" i="1"/>
  <c r="BY100" i="1"/>
  <c r="CD99" i="1"/>
  <c r="CB99" i="1"/>
  <c r="BY99" i="1"/>
  <c r="CD98" i="1"/>
  <c r="CB98" i="1"/>
  <c r="CD97" i="1"/>
  <c r="CB97" i="1"/>
  <c r="BY97" i="1"/>
  <c r="CD96" i="1"/>
  <c r="CB96" i="1"/>
  <c r="BY96" i="1"/>
  <c r="CD95" i="1"/>
  <c r="CB95" i="1"/>
  <c r="BY95" i="1"/>
  <c r="CD94" i="1"/>
  <c r="CB94" i="1"/>
  <c r="CD93" i="1"/>
  <c r="CB93" i="1"/>
  <c r="BY93" i="1"/>
  <c r="CD78" i="1"/>
  <c r="BY78" i="1"/>
  <c r="CD77" i="1"/>
  <c r="BY77" i="1"/>
  <c r="CD76" i="1"/>
  <c r="CD75" i="1"/>
  <c r="CB75" i="1"/>
  <c r="BY75" i="1"/>
  <c r="CD74" i="1"/>
  <c r="CB74" i="1"/>
  <c r="BY74" i="1"/>
  <c r="CD73" i="1"/>
  <c r="CB73" i="1"/>
  <c r="BY73" i="1"/>
  <c r="CD72" i="1"/>
  <c r="CB72" i="1"/>
  <c r="CD71" i="1"/>
  <c r="CB71" i="1"/>
  <c r="BY71" i="1"/>
  <c r="CD70" i="1"/>
  <c r="CB70" i="1"/>
  <c r="BY70" i="1"/>
  <c r="CD69" i="1"/>
  <c r="CB69" i="1"/>
  <c r="BY69" i="1"/>
  <c r="CD68" i="1"/>
  <c r="CB68" i="1"/>
  <c r="CD67" i="1"/>
  <c r="CB67" i="1"/>
  <c r="BY67" i="1"/>
  <c r="CD66" i="1"/>
  <c r="CB66" i="1"/>
  <c r="BY66" i="1"/>
  <c r="CD65" i="1"/>
  <c r="CB65" i="1"/>
  <c r="BY65" i="1"/>
  <c r="CD64" i="1"/>
  <c r="CB64" i="1"/>
  <c r="CD63" i="1"/>
  <c r="CB63" i="1"/>
  <c r="BY63" i="1"/>
  <c r="CD62" i="1"/>
  <c r="CB62" i="1"/>
  <c r="BY62" i="1"/>
  <c r="CD61" i="1"/>
  <c r="CB61" i="1"/>
  <c r="BY61" i="1"/>
  <c r="CD60" i="1"/>
  <c r="CB60" i="1"/>
  <c r="CD59" i="1"/>
  <c r="CB59" i="1"/>
  <c r="BY59" i="1"/>
  <c r="CD58" i="1"/>
  <c r="CB58" i="1"/>
  <c r="BY58" i="1"/>
  <c r="CD57" i="1"/>
  <c r="CB57" i="1"/>
  <c r="BY57" i="1"/>
  <c r="CD56" i="1"/>
  <c r="CB56" i="1"/>
  <c r="CD55" i="1"/>
  <c r="CB55" i="1"/>
  <c r="BY55" i="1"/>
  <c r="CD54" i="1"/>
  <c r="CB54" i="1"/>
  <c r="BY54" i="1"/>
  <c r="BY49" i="1"/>
  <c r="CB49" i="1"/>
  <c r="CD49" i="1"/>
  <c r="BY24" i="1"/>
  <c r="CB24" i="1"/>
  <c r="CD24" i="1"/>
  <c r="BY25" i="1"/>
  <c r="CB25" i="1"/>
  <c r="CD25" i="1"/>
  <c r="CB26" i="1"/>
  <c r="CD26" i="1"/>
  <c r="BY27" i="1"/>
  <c r="CB27" i="1"/>
  <c r="CD27" i="1"/>
  <c r="CB28" i="1"/>
  <c r="CD28" i="1"/>
  <c r="BY29" i="1"/>
  <c r="CB29" i="1"/>
  <c r="CD29" i="1"/>
  <c r="CB30" i="1"/>
  <c r="CD30" i="1"/>
  <c r="BY31" i="1"/>
  <c r="CB31" i="1"/>
  <c r="CD31" i="1"/>
  <c r="BY32" i="1"/>
  <c r="CB32" i="1"/>
  <c r="CD32" i="1"/>
  <c r="BY33" i="1"/>
  <c r="CB33" i="1"/>
  <c r="CD33" i="1"/>
  <c r="CB34" i="1"/>
  <c r="CD34" i="1"/>
  <c r="BY35" i="1"/>
  <c r="CB35" i="1"/>
  <c r="CD35" i="1"/>
  <c r="CB36" i="1"/>
  <c r="CD36" i="1"/>
  <c r="BY37" i="1"/>
  <c r="CB37" i="1"/>
  <c r="CD37" i="1"/>
  <c r="CB38" i="1"/>
  <c r="CD38" i="1"/>
  <c r="BY39" i="1"/>
  <c r="CB39" i="1"/>
  <c r="CD39" i="1"/>
  <c r="BY40" i="1"/>
  <c r="CB40" i="1"/>
  <c r="CD40" i="1"/>
  <c r="BY41" i="1"/>
  <c r="CB41" i="1"/>
  <c r="CD41" i="1"/>
  <c r="CB42" i="1"/>
  <c r="CD42" i="1"/>
  <c r="BY43" i="1"/>
  <c r="CB43" i="1"/>
  <c r="CD43" i="1"/>
  <c r="CB44" i="1"/>
  <c r="CD44" i="1"/>
  <c r="BY45" i="1"/>
  <c r="CB45" i="1"/>
  <c r="CD45" i="1"/>
  <c r="CB46" i="1"/>
  <c r="CD46" i="1"/>
  <c r="BY47" i="1"/>
  <c r="CB47" i="1"/>
  <c r="CD47" i="1"/>
  <c r="BY48" i="1"/>
  <c r="CB48" i="1"/>
  <c r="CD48" i="1"/>
  <c r="CD23" i="1"/>
  <c r="CB23" i="1"/>
  <c r="BY23" i="1"/>
  <c r="BM20" i="1" l="1"/>
  <c r="BI20" i="1"/>
  <c r="BG20" i="1"/>
  <c r="BE20" i="1"/>
  <c r="BC20" i="1"/>
  <c r="BA20" i="1"/>
  <c r="AY20" i="1"/>
  <c r="AU20" i="1"/>
  <c r="AS20" i="1"/>
  <c r="AQ20" i="1"/>
  <c r="AO20" i="1"/>
  <c r="AK20" i="1"/>
  <c r="AG20" i="1"/>
  <c r="AE20" i="1"/>
  <c r="AC20" i="1"/>
  <c r="AA20" i="1"/>
  <c r="W20" i="1"/>
  <c r="S20" i="1"/>
  <c r="Q20" i="1"/>
  <c r="O20" i="1"/>
  <c r="M20" i="1"/>
  <c r="E20" i="1"/>
  <c r="I50" i="1"/>
  <c r="I20" i="1" s="1"/>
  <c r="CB92" i="1"/>
  <c r="CD92" i="1"/>
  <c r="AM20" i="1"/>
  <c r="Y20" i="1"/>
  <c r="K20" i="1"/>
  <c r="BO20" i="1"/>
  <c r="CD51" i="1"/>
  <c r="BB21" i="1"/>
  <c r="AZ21" i="1"/>
  <c r="BN21" i="1"/>
  <c r="BP21" i="1"/>
  <c r="X21" i="1"/>
  <c r="AL21" i="1"/>
  <c r="AN21" i="1"/>
  <c r="CD22" i="1"/>
  <c r="Z21" i="1"/>
  <c r="CB22" i="1"/>
  <c r="L21" i="1"/>
  <c r="J21" i="1"/>
  <c r="BK50" i="1"/>
  <c r="BK20" i="1" s="1"/>
  <c r="AW50" i="1"/>
  <c r="AW20" i="1" s="1"/>
  <c r="AI50" i="1"/>
  <c r="AI20" i="1" s="1"/>
  <c r="U50" i="1"/>
  <c r="G50" i="1"/>
  <c r="G20" i="1" s="1"/>
  <c r="U20" i="1"/>
  <c r="CC92" i="1"/>
  <c r="CC50" i="1" s="1"/>
  <c r="CC20" i="1" s="1"/>
  <c r="G21" i="1"/>
  <c r="BY22" i="1"/>
  <c r="BY21" i="1" s="1"/>
  <c r="BY51" i="1"/>
  <c r="CI21" i="1"/>
  <c r="CE21" i="1"/>
  <c r="CA21" i="1"/>
  <c r="BW21" i="1"/>
  <c r="BS21" i="1"/>
  <c r="BO21" i="1"/>
  <c r="BK21" i="1"/>
  <c r="BG21" i="1"/>
  <c r="BC21" i="1"/>
  <c r="AY21" i="1"/>
  <c r="AU21" i="1"/>
  <c r="AQ21" i="1"/>
  <c r="AM21" i="1"/>
  <c r="AI21" i="1"/>
  <c r="AE21" i="1"/>
  <c r="AA21" i="1"/>
  <c r="W21" i="1"/>
  <c r="S21" i="1"/>
  <c r="O21" i="1"/>
  <c r="K21" i="1"/>
  <c r="CK21" i="1"/>
  <c r="CG21" i="1"/>
  <c r="CC21" i="1"/>
  <c r="BU21" i="1"/>
  <c r="BQ21" i="1"/>
  <c r="BM21" i="1"/>
  <c r="BI21" i="1"/>
  <c r="BE21" i="1"/>
  <c r="BA21" i="1"/>
  <c r="AW21" i="1"/>
  <c r="AS21" i="1"/>
  <c r="AO21" i="1"/>
  <c r="AK21" i="1"/>
  <c r="AG21" i="1"/>
  <c r="AC21" i="1"/>
  <c r="Y21" i="1"/>
  <c r="U21" i="1"/>
  <c r="Q21" i="1"/>
  <c r="M21" i="1"/>
  <c r="I21" i="1"/>
  <c r="E21" i="1"/>
  <c r="CJ50" i="1"/>
  <c r="CF50" i="1"/>
  <c r="BX50" i="1"/>
  <c r="BT50" i="1"/>
  <c r="BP50" i="1"/>
  <c r="BP20" i="1" s="1"/>
  <c r="BL50" i="1"/>
  <c r="BL20" i="1" s="1"/>
  <c r="BH50" i="1"/>
  <c r="BH20" i="1" s="1"/>
  <c r="BD50" i="1"/>
  <c r="BD20" i="1" s="1"/>
  <c r="AZ50" i="1"/>
  <c r="AZ20" i="1" s="1"/>
  <c r="AV50" i="1"/>
  <c r="AV20" i="1" s="1"/>
  <c r="AR50" i="1"/>
  <c r="AR20" i="1" s="1"/>
  <c r="AN50" i="1"/>
  <c r="AN20" i="1" s="1"/>
  <c r="AJ50" i="1"/>
  <c r="AJ20" i="1" s="1"/>
  <c r="AF50" i="1"/>
  <c r="AF20" i="1" s="1"/>
  <c r="AB50" i="1"/>
  <c r="AB20" i="1" s="1"/>
  <c r="X50" i="1"/>
  <c r="X20" i="1" s="1"/>
  <c r="T50" i="1"/>
  <c r="T20" i="1" s="1"/>
  <c r="P50" i="1"/>
  <c r="P20" i="1" s="1"/>
  <c r="L50" i="1"/>
  <c r="L20" i="1" s="1"/>
  <c r="H50" i="1"/>
  <c r="CI50" i="1"/>
  <c r="BY92" i="1"/>
  <c r="CH50" i="1"/>
  <c r="BZ50" i="1"/>
  <c r="BV50" i="1"/>
  <c r="BR50" i="1"/>
  <c r="BN50" i="1"/>
  <c r="BN20" i="1" s="1"/>
  <c r="BJ50" i="1"/>
  <c r="BJ20" i="1" s="1"/>
  <c r="BF50" i="1"/>
  <c r="BF20" i="1" s="1"/>
  <c r="BB50" i="1"/>
  <c r="BB20" i="1" s="1"/>
  <c r="AX50" i="1"/>
  <c r="AX20" i="1" s="1"/>
  <c r="AT50" i="1"/>
  <c r="AT20" i="1" s="1"/>
  <c r="AP50" i="1"/>
  <c r="AP20" i="1" s="1"/>
  <c r="AL50" i="1"/>
  <c r="AL20" i="1" s="1"/>
  <c r="AH50" i="1"/>
  <c r="AH20" i="1" s="1"/>
  <c r="AD50" i="1"/>
  <c r="AD20" i="1" s="1"/>
  <c r="Z50" i="1"/>
  <c r="Z20" i="1" s="1"/>
  <c r="V50" i="1"/>
  <c r="V20" i="1" s="1"/>
  <c r="R50" i="1"/>
  <c r="R20" i="1" s="1"/>
  <c r="N50" i="1"/>
  <c r="N20" i="1" s="1"/>
  <c r="J50" i="1"/>
  <c r="J20" i="1" s="1"/>
  <c r="F50" i="1"/>
  <c r="F20" i="1" s="1"/>
  <c r="CK50" i="1"/>
  <c r="CG50" i="1"/>
  <c r="CD50" i="1" l="1"/>
  <c r="CD20" i="1" s="1"/>
  <c r="CD21" i="1"/>
  <c r="CB21" i="1"/>
  <c r="BY50" i="1"/>
  <c r="BY20" i="1" s="1"/>
</calcChain>
</file>

<file path=xl/sharedStrings.xml><?xml version="1.0" encoding="utf-8"?>
<sst xmlns="http://schemas.openxmlformats.org/spreadsheetml/2006/main" count="515" uniqueCount="400">
  <si>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</si>
  <si>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</si>
  <si>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</si>
  <si>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</si>
  <si>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 xml:space="preserve">к приказу Министерства энергетики РФ
</t>
  </si>
  <si>
    <t xml:space="preserve">от 5 мая 2016 г. N 380
</t>
  </si>
  <si>
    <t>Предложение по корректировке утвержденного плана</t>
  </si>
  <si>
    <t>План (Утвержденный план)</t>
  </si>
  <si>
    <t>Факт (Предложение по корректировке утвержденного плана)</t>
  </si>
  <si>
    <t>млн рублей (без НДС)</t>
  </si>
  <si>
    <t>Итого за период реализации инвестиционной программы</t>
  </si>
  <si>
    <t>Приложение N 4</t>
  </si>
  <si>
    <t xml:space="preserve">Форма 4. План ввода основных средств
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</si>
  <si>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</si>
  <si>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</si>
  <si>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</si>
  <si>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</si>
  <si>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</si>
  <si>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</si>
  <si>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</si>
  <si>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</si>
  <si>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</si>
  <si>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</si>
  <si>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</si>
  <si>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</si>
  <si>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</si>
  <si>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</si>
  <si>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</si>
  <si>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</si>
  <si>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</si>
  <si>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</si>
  <si>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</si>
  <si>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</si>
  <si>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</si>
  <si>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</si>
  <si>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</si>
  <si>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</si>
  <si>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</si>
  <si>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</si>
  <si>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</si>
  <si>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</si>
  <si>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</si>
  <si>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</si>
  <si>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</si>
  <si>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</si>
  <si>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</si>
  <si>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</si>
  <si>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</si>
  <si>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</si>
  <si>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</si>
  <si>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</si>
  <si>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</si>
  <si>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</si>
  <si>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</si>
  <si>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</si>
  <si>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</si>
  <si>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</si>
  <si>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</si>
  <si>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</si>
  <si>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</si>
  <si>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</si>
  <si>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</si>
  <si>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</si>
  <si>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</si>
  <si>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</si>
  <si>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</si>
  <si>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</si>
  <si>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</si>
  <si>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</si>
  <si>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</si>
  <si>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</si>
  <si>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</si>
  <si>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</si>
  <si>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</si>
  <si>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</si>
  <si>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</si>
  <si>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</si>
  <si>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</si>
  <si>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</si>
  <si>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</si>
  <si>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</si>
  <si>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</si>
  <si>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</si>
  <si>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</si>
  <si>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</si>
  <si>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</si>
  <si>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</si>
  <si>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</si>
  <si>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</si>
  <si>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</si>
  <si>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</si>
  <si>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</si>
  <si>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7.11.7</t>
  </si>
  <si>
    <t>7.11.1</t>
  </si>
  <si>
    <t>7.11.2</t>
  </si>
  <si>
    <t>7.11.3</t>
  </si>
  <si>
    <t>7.11.4</t>
  </si>
  <si>
    <t>7.11.5</t>
  </si>
  <si>
    <t>7.11.6</t>
  </si>
  <si>
    <t>7.12.1</t>
  </si>
  <si>
    <t>7.12.2</t>
  </si>
  <si>
    <t>7.12.3</t>
  </si>
  <si>
    <t>7.12.4</t>
  </si>
  <si>
    <t>7.12.5</t>
  </si>
  <si>
    <t>7.12.6</t>
  </si>
  <si>
    <t>7.12.7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</si>
  <si>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</si>
  <si>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</si>
  <si>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</si>
  <si>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</si>
  <si>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</si>
  <si>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</si>
  <si>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</si>
  <si>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</si>
  <si>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</si>
  <si>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</si>
  <si>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</si>
  <si>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</si>
  <si>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</si>
  <si>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</si>
  <si>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</si>
  <si>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</si>
  <si>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</si>
  <si>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</si>
  <si>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</si>
  <si>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</si>
  <si>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</si>
  <si>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</si>
  <si>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</si>
  <si>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</si>
  <si>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</si>
  <si>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</si>
  <si>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</si>
  <si>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</si>
  <si>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</si>
  <si>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</si>
  <si>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</si>
  <si>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</si>
  <si>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</si>
  <si>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</si>
  <si>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</si>
  <si>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</si>
  <si>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</si>
  <si>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</si>
  <si>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</si>
  <si>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</si>
  <si>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</si>
  <si>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</si>
  <si>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</si>
  <si>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</si>
  <si>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</si>
  <si>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</si>
  <si>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</si>
  <si>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</si>
  <si>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</si>
  <si>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</si>
  <si>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</si>
  <si>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</si>
  <si>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</si>
  <si>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</si>
  <si>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</si>
  <si>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</si>
  <si>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</si>
  <si>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</si>
  <si>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</si>
  <si>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</si>
  <si>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</si>
  <si>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</si>
  <si>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</si>
  <si>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</si>
  <si>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</si>
  <si>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</si>
  <si>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</si>
  <si>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</si>
  <si>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</si>
  <si>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</si>
  <si>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</si>
  <si>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</si>
  <si>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</si>
  <si>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</si>
  <si>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</si>
  <si>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</si>
  <si>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</si>
  <si>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</si>
  <si>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</si>
  <si>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</si>
  <si>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</si>
  <si>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</si>
  <si>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</si>
  <si>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</si>
  <si>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</si>
  <si>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</si>
  <si>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</si>
  <si>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</si>
  <si>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</si>
  <si>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</si>
  <si>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</si>
  <si>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</si>
  <si>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</si>
  <si>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</si>
  <si>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</si>
  <si>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</si>
  <si>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</si>
  <si>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</si>
  <si>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</si>
  <si>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</si>
  <si>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</si>
  <si>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2017 год</t>
  </si>
  <si>
    <t>2018 год</t>
  </si>
  <si>
    <t>2019 год</t>
  </si>
  <si>
    <t>2020 год</t>
  </si>
  <si>
    <t>2021 год</t>
  </si>
  <si>
    <t>шт</t>
  </si>
  <si>
    <t>нд</t>
  </si>
  <si>
    <t>0.2</t>
  </si>
  <si>
    <t>Реконструкция, модернизация, техническое перевооружение, всего</t>
  </si>
  <si>
    <t>Предложение по корректировке плана</t>
  </si>
  <si>
    <t>Утвержденный план</t>
  </si>
  <si>
    <t>Год раскрытия информации: 2016 год</t>
  </si>
  <si>
    <t>Утвержденные плановые значения показателей приведены в соответствии с Распоряжением министерства промышленности и энергетики Саратовской области от 24 сентября 2015г. № 16-р</t>
  </si>
  <si>
    <t xml:space="preserve">Инвестиционная программа АО "Облкоммунэнерго"       </t>
  </si>
  <si>
    <t>ТП-21.01, замена на ГКТП-250 кВА 10/0,4 кВ Балашовские ГЭС</t>
  </si>
  <si>
    <t>ТП-12, замена на ГКТП-250 кВА 10/0,4 кВ Дергачевские ГЭС</t>
  </si>
  <si>
    <t>КТП-37, замена на ГКТП-250 кВА 10/0,4 кВ Калининские ГЭС</t>
  </si>
  <si>
    <t>ГКТП-37, замена на ГКТП-250 кВА 10/0,4 кВ Красноармейские ГЭС</t>
  </si>
  <si>
    <t>ЗТП-103, замена на ГКТП-250 кВА 10/0,4 кВ Краснокутские ГЭС</t>
  </si>
  <si>
    <t>КТП-273, замена на ГКТП-250 кВА 10/0,4 кВ Питерские ГЭС</t>
  </si>
  <si>
    <t>ЗТП-22, замена на ГКТП-250 кВА 10/0,4 кВ Хвалынские ГЭС</t>
  </si>
  <si>
    <t>ГКТП-45 А, замена на ГКТП-250 кВА 10/0,4 кВ Хвалынские ГЭС</t>
  </si>
  <si>
    <t>Замена ТП-11 на ГКТП-630кВА ПС Дзержинская 110/10/6 "Балаковские ГЭС"</t>
  </si>
  <si>
    <t>Замена ТП-4 на ГКТП-630кВА ПС Дзержинская 110/10/6  "Балаковские ГЭС"</t>
  </si>
  <si>
    <t>Замена ТП-161 на  ГКТПНп - 400кВА-6/0,4кВ "Вольские ГЭС"</t>
  </si>
  <si>
    <t>Реконструкция ГКТП-29-630 "Калининские ГЭС"</t>
  </si>
  <si>
    <t>Замена КТП-55 на ГКТП-100 кВА "Марксовские ГЭС"</t>
  </si>
  <si>
    <t>Демонтаж ЗТП-7 и ЗТП-38 Установка ГКТП с четырьмя воздушными вводами "Петровские ГЭС"</t>
  </si>
  <si>
    <t>Замена ТП-29 на КТП-630кВА ПС Дзержинская 110/10/6 "Балаковские ГЭС"</t>
  </si>
  <si>
    <t>Замена ТП-10 на КТП-630кВА ПС Дзержинская 110/10/6 "Балаковские ГЭС"</t>
  </si>
  <si>
    <t>Замена ТП-11 на ГКТП-630 "Вольские ГЭС"</t>
  </si>
  <si>
    <t>Замена ГКТП-58 160кВА с заменой силового тр-ра на 250кВА "Марксовские ГЭС"</t>
  </si>
  <si>
    <t>Замена КТП-90 100кВА с заменой силового тр-ра на 250кВА  "Марксовские ГЭС"</t>
  </si>
  <si>
    <t>Замена КТП-200 на ГКТП-250кВА "Питерские ГЭС"</t>
  </si>
  <si>
    <t>Замена КТП-92 на ГКТП-160кВА "Питерские ГЭС"</t>
  </si>
  <si>
    <t>Замена ТП-24 на КТП-630кВА ПС Дзержинская 110/10/6 "Балаковские ГЭС"</t>
  </si>
  <si>
    <t>замена КТП-98 на ГКТП-630 "Вольские ГЭС"</t>
  </si>
  <si>
    <t>Замена оборудования в КТП-113-160 "Мокроусские ГЭС"</t>
  </si>
  <si>
    <t>Замена КТП-9 на ГКТП-160 "Новоузенские ГЭС"</t>
  </si>
  <si>
    <t>Замена КТП-158-160 "Озинские ГЭС"</t>
  </si>
  <si>
    <t>Замена КТП-118 на ГКТП-160кВА "Питерские ГЭС"</t>
  </si>
  <si>
    <t>2-х цепная ВЛЗ-6 кВ Ф-17 и Ф-27 пс Дзержинская Балаковские ГЭС</t>
  </si>
  <si>
    <t xml:space="preserve">G_ВЛ0001 </t>
  </si>
  <si>
    <t>ВЛЗ-6 кВ Ф-34 ПС Красный Октябрь от ТП-146 до ТП-147 Вольские ГЭС</t>
  </si>
  <si>
    <t>ВЛ-10 кВ Ф-1024 ПС Озинская Озинские ГЭС</t>
  </si>
  <si>
    <t>ВЛИ-0,4 кВ ТП-311 Аркадакские ГЭС</t>
  </si>
  <si>
    <t>ВЛИ-0,4 кВ ТП-27 Аткарские ГЭС</t>
  </si>
  <si>
    <t>ВЛИ-0,4 кВ ТП-№ 1-14.03 Балашовские ГЭС</t>
  </si>
  <si>
    <t>ВЛИ-0,4 кВ ТП-21.08 Балашовские ГЭС</t>
  </si>
  <si>
    <t>ВЛИ-0,4 кВ от ТП-146 до ТП-147 Вольские ГЭС</t>
  </si>
  <si>
    <t>ВЛИ-0,4 кВ ТП-13 Калининские ГЭС</t>
  </si>
  <si>
    <t>ВЛИ-0,4 кВ ТП-16 Ртищевские ГЭС</t>
  </si>
  <si>
    <t>ВЛИ-0,4 кВ ТП-7 Хвалынские ГЭС</t>
  </si>
  <si>
    <t>ВЛИ-0,4 кВ ТП-05 Хвалынские ГЭС</t>
  </si>
  <si>
    <t>ВЛИ-0,4 кВ ТП-42 Энгельсские ГЭС</t>
  </si>
  <si>
    <t>ВЛИ-0,4кВ ТП-3 "Вольские ГЭС"</t>
  </si>
  <si>
    <t>ВЛИ-0,4кВ ТП-4 "Вольские ГЭС"</t>
  </si>
  <si>
    <t>ВЛИ-0,4кВ ТП-5 "Вольские ГЭС"</t>
  </si>
  <si>
    <t>ВЛИ-0,4кВ ТП-98 "Вольские ГЭС"</t>
  </si>
  <si>
    <t>ВЛЭП-6 кВ фид-25 от ПС Новая "Энгельсские ГЭС"</t>
  </si>
  <si>
    <t>Реконструкция ВЛ-0,4кВ от ТП №7.12  "9 Января" "Балашовские ГЭС"</t>
  </si>
  <si>
    <t>Реконструкция ВЛИ-0,4кВ ТП-11 "Вольские ГЭС"</t>
  </si>
  <si>
    <t>Реконструкция ВЛИ-0,4кВ ТП-18 "Вольские ГЭС"</t>
  </si>
  <si>
    <t>Реконструкция ВЛИ-0,4кВ ТП-57 "Вольские ГЭС"</t>
  </si>
  <si>
    <t>Реконструкция ВЛИ-0,4кВ ТП-58 "Вольские ГЭС"</t>
  </si>
  <si>
    <t>Реконструкция ВЛИ-0,4кВ ТП-84 "Вольские ГЭС"</t>
  </si>
  <si>
    <t>ВЛ-6 кВ Фид-658 (658-00/1 до 658-00/14) "Энгельсские ГЭС"</t>
  </si>
  <si>
    <t>Реконструкция ВЛИ-0,4кВ ТП-22 "Вольские ГЭС"</t>
  </si>
  <si>
    <t>Реконструкция ВЛИ-0,4кВ ТП-29 "Вольские ГЭС"</t>
  </si>
  <si>
    <t>Реконструкция ВЛИ-0,4кВ ТП-60 "Вольские ГЭС"</t>
  </si>
  <si>
    <t>Реконструкция ВЛИ-0,4кВ ТП-61 "Вольские ГЭС"</t>
  </si>
  <si>
    <t>Реконструкция ВЛИ-0,4кВ ТП-85 "Вольские ГЭС"</t>
  </si>
  <si>
    <t>ВЛ-0,4кВ от КТП-46  Ф-3 "Мокроусские ГЭС"</t>
  </si>
  <si>
    <t>ВЛ-6 кВ Фид-658 (658-00/14 до 658-00/37) "Энгельсские ГЭС"</t>
  </si>
  <si>
    <t>ВЛ-6 кВ Фид-658 (658-00/14 до 658-01/22) "Энгельсские ГЭС"</t>
  </si>
  <si>
    <t>ВЛИ-0,4кВ ТП-35 "Вольские ГЭС"</t>
  </si>
  <si>
    <t>ВЛИ-0,4кВ ТП-43 "Вольские ГЭС"</t>
  </si>
  <si>
    <t>ВЛИ-0,4кВ ТП-56 "Вольские ГЭС"</t>
  </si>
  <si>
    <t>ВЛИ-0,4кВ ТП-62 "Вольские ГЭС"</t>
  </si>
  <si>
    <t>ВЛИ-0,4кВ ТП-83 "Вольские ГЭС"</t>
  </si>
  <si>
    <t>ВЛИ-0,4кВ ТП-106 "Вольские ГЭС"</t>
  </si>
  <si>
    <t>ВЛ-0,4кВ по ул. Индустриальная, Текстильная "Балашовские ГЭС"</t>
  </si>
  <si>
    <t>КЛ-10 кВ Ф-2 и Ф-6 ПС Линевская Балаковские ГЭС</t>
  </si>
  <si>
    <t>КЛ-6 кВ Ф-673 РП-7 Энгельсские ГЭС</t>
  </si>
  <si>
    <t>КЛ-6 кВ Ф-105 РП-10 Энгельсские ГЭС</t>
  </si>
  <si>
    <t>КЛ-6 кВ Ф-104 РП-10 Энгельсские ГЭС</t>
  </si>
  <si>
    <t>КЛ-6 кВ Ф-7 и Ф-20 ПС Новая Энгельсские ГЭС</t>
  </si>
  <si>
    <t>КЛ-0,4 кВ ТП-158. ТП-128, ТП-180 Энгельсские ГЭС</t>
  </si>
  <si>
    <t>КЛ-10кВ от ТП-83 до ТП-28 "Аткарские ГЭС"</t>
  </si>
  <si>
    <t>КЛЭП-6 кВ фид. 42 от ПС Энгельсская "Энгельсские ГЭС"</t>
  </si>
  <si>
    <t>КЛЭП-6 кВ фид. 22 от ПС Энгельсская "Энгельсские ГЭС"</t>
  </si>
  <si>
    <t>КЛ-10кВ от РП-2 до ТП-42 "Аткарские ГЭС"</t>
  </si>
  <si>
    <t>КЛ-6кВ Ф-12 ПС Балаковская 220/11035/6 "Балаковские ГЭС"</t>
  </si>
  <si>
    <t>КЛ-6кВ Ф-19 ПС Балаковская 220/11035/6 "Балаковские ГЭС"</t>
  </si>
  <si>
    <t>КЛ-6 кВ Л №17 от ПС "Вольская-35кВ"до оп.№ 1 ВЛ-6 кВ Ф-17 "Вольские ГЭС"</t>
  </si>
  <si>
    <t>КЛЭП-6 кВ фид. 34 от ПС Энгельсская "Энгельсские ГЭС"</t>
  </si>
  <si>
    <t>КЛЭП-10 кВ от ПС Химическая до РП-28 "Энгельсские ГЭС"</t>
  </si>
  <si>
    <t>КЛ-6кВ Ф-2 ПС Балаковская 220/11035/6  "Балаковские ГЭС"</t>
  </si>
  <si>
    <t>КЛ-10кВ Ф-12 РП/ТП-8 ПС Восточная 110/10 "Балаковские ГЭС"</t>
  </si>
  <si>
    <t>КЛ-10кВ Ф-16 РП/ТП-8 ПС Восточная 110/10 "Балаковские ГЭС"</t>
  </si>
  <si>
    <t>КЛЭП-6 кВ фид. 33 от ПС Энгельсская "Энгельсские ГЭС"</t>
  </si>
  <si>
    <t>КЛЭП-6 кВ фид. 1 от ПС Лесозаводская "Энгельсские ГЭС"</t>
  </si>
  <si>
    <t>КЛЭП-6 кВ фид. 16 от ПС Лесозаводская "Энгельсские ГЭС"</t>
  </si>
  <si>
    <t>КЛЭП-6 кВ фид. 20 от ПС Новая "Энгельсские ГЭС"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</si>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</sst>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/>
    <xf numFmtId="49" fontId="1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7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14"/>
  <sheetViews>
    <sheetView tabSelected="1" zoomScale="70" zoomScaleNormal="70" workbookViewId="0">
      <pane xSplit="2" topLeftCell="C1" activePane="topRight" state="frozen"/>
      <selection activeCell="A18" sqref="A18"/>
      <selection pane="topRight" activeCell="H18" sqref="H18"/>
    </sheetView>
  </sheetViews>
  <sheetFormatPr defaultRowHeight="14.25" x14ac:dyDescent="0.2"/>
  <cols>
    <col min="1" max="1" width="12" style="1" customWidth="1"/>
    <col min="2" max="2" width="57.5703125" style="1" customWidth="1"/>
    <col min="3" max="3" width="17.28515625" style="1" customWidth="1"/>
    <col min="4" max="4" width="14.85546875" style="1" customWidth="1"/>
    <col min="5" max="5" width="18.42578125" style="1" customWidth="1"/>
    <col min="6" max="7" width="14.7109375" style="1" customWidth="1"/>
    <col min="8" max="8" width="9.42578125" style="1" customWidth="1"/>
    <col min="9" max="9" width="7.7109375" style="1" customWidth="1"/>
    <col min="10" max="10" width="10" style="1" customWidth="1"/>
    <col min="11" max="11" width="7.140625" style="1" customWidth="1"/>
    <col min="12" max="12" width="11.5703125" style="1" customWidth="1"/>
    <col min="13" max="14" width="14.7109375" style="1" customWidth="1"/>
    <col min="15" max="15" width="9.42578125" style="1" customWidth="1"/>
    <col min="16" max="16" width="7.7109375" style="1" customWidth="1"/>
    <col min="17" max="17" width="10" style="1" customWidth="1"/>
    <col min="18" max="18" width="7.140625" style="1" customWidth="1"/>
    <col min="19" max="19" width="9.7109375" style="1" customWidth="1"/>
    <col min="20" max="21" width="14.7109375" style="1" customWidth="1"/>
    <col min="22" max="22" width="9.42578125" style="1" customWidth="1"/>
    <col min="23" max="23" width="7.7109375" style="1" customWidth="1"/>
    <col min="24" max="24" width="10" style="1" customWidth="1"/>
    <col min="25" max="25" width="7.140625" style="1" customWidth="1"/>
    <col min="26" max="26" width="11.5703125" style="1" customWidth="1"/>
    <col min="27" max="28" width="14.7109375" style="1" customWidth="1"/>
    <col min="29" max="29" width="9.42578125" style="1" customWidth="1"/>
    <col min="30" max="30" width="7.7109375" style="1" customWidth="1"/>
    <col min="31" max="31" width="10" style="1" customWidth="1"/>
    <col min="32" max="32" width="7.140625" style="1" customWidth="1"/>
    <col min="33" max="33" width="9.7109375" style="1" customWidth="1"/>
    <col min="34" max="35" width="14.7109375" style="1" customWidth="1"/>
    <col min="36" max="36" width="9.42578125" style="1" customWidth="1"/>
    <col min="37" max="37" width="7.7109375" style="1" customWidth="1"/>
    <col min="38" max="38" width="10" style="1" customWidth="1"/>
    <col min="39" max="39" width="7.140625" style="1" customWidth="1"/>
    <col min="40" max="40" width="11.5703125" style="1" customWidth="1"/>
    <col min="41" max="42" width="14.7109375" style="1" customWidth="1"/>
    <col min="43" max="43" width="9.42578125" style="1" customWidth="1"/>
    <col min="44" max="44" width="7.7109375" style="1" customWidth="1"/>
    <col min="45" max="45" width="10" style="1" customWidth="1"/>
    <col min="46" max="46" width="7.140625" style="1" customWidth="1"/>
    <col min="47" max="47" width="9.7109375" style="1" customWidth="1"/>
    <col min="48" max="49" width="14.7109375" style="1" customWidth="1"/>
    <col min="50" max="50" width="9.42578125" style="1" customWidth="1"/>
    <col min="51" max="51" width="8.42578125" style="1" customWidth="1"/>
    <col min="52" max="52" width="10" style="1" customWidth="1"/>
    <col min="53" max="53" width="8.42578125" style="1" customWidth="1"/>
    <col min="54" max="56" width="14.7109375" style="1" customWidth="1"/>
    <col min="57" max="57" width="9.42578125" style="1" customWidth="1"/>
    <col min="58" max="58" width="8.42578125" style="1" customWidth="1"/>
    <col min="59" max="59" width="10" style="1" customWidth="1"/>
    <col min="60" max="60" width="8.42578125" style="1" customWidth="1"/>
    <col min="61" max="63" width="14.7109375" style="1" customWidth="1"/>
    <col min="64" max="64" width="9.42578125" style="1" customWidth="1"/>
    <col min="65" max="65" width="8.42578125" style="1" customWidth="1"/>
    <col min="66" max="66" width="10" style="1" customWidth="1"/>
    <col min="67" max="67" width="8.42578125" style="1" customWidth="1"/>
    <col min="68" max="68" width="11.5703125" style="1" customWidth="1"/>
    <col min="69" max="70" width="14.7109375" style="1" customWidth="1"/>
    <col min="71" max="71" width="9.42578125" style="1" customWidth="1"/>
    <col min="72" max="72" width="8.42578125" style="1" customWidth="1"/>
    <col min="73" max="73" width="10" style="1" customWidth="1"/>
    <col min="74" max="74" width="8.42578125" style="1" customWidth="1"/>
    <col min="75" max="75" width="9.7109375" style="1" customWidth="1"/>
    <col min="76" max="77" width="14.7109375" style="1" customWidth="1"/>
    <col min="78" max="78" width="9.42578125" style="1" customWidth="1"/>
    <col min="79" max="79" width="8.42578125" style="1" customWidth="1"/>
    <col min="80" max="80" width="10" style="1" customWidth="1"/>
    <col min="81" max="81" width="8.42578125" style="1" customWidth="1"/>
    <col min="82" max="82" width="11.5703125" style="1" customWidth="1"/>
    <col min="83" max="84" width="14.7109375" style="1" customWidth="1"/>
    <col min="85" max="85" width="9.42578125" style="1" bestFit="1" customWidth="1"/>
    <col min="86" max="86" width="8.42578125" style="1" bestFit="1" customWidth="1"/>
    <col min="87" max="87" width="10" style="1" bestFit="1" customWidth="1"/>
    <col min="88" max="88" width="8.42578125" style="1" bestFit="1" customWidth="1"/>
    <col min="89" max="89" width="9.7109375" style="1" bestFit="1" customWidth="1"/>
    <col min="90" max="16384" width="9.140625" style="1"/>
  </cols>
  <sheetData>
    <row r="1" spans="1:91" ht="17.25" customHeight="1" x14ac:dyDescent="0.2">
      <c r="A1" s="38" t="s">
        <v>11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</row>
    <row r="2" spans="1:91" ht="14.25" customHeight="1" x14ac:dyDescent="0.2">
      <c r="A2" s="38" t="s">
        <v>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</row>
    <row r="3" spans="1:91" ht="14.25" customHeight="1" x14ac:dyDescent="0.2">
      <c r="A3" s="38" t="s">
        <v>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</row>
    <row r="4" spans="1:91" ht="14.25" customHeight="1" x14ac:dyDescent="0.2">
      <c r="A4" s="37" t="s">
        <v>12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</row>
    <row r="5" spans="1:91" ht="15" customHeight="1" x14ac:dyDescent="0.2">
      <c r="A5" s="39" t="s">
        <v>220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</row>
    <row r="6" spans="1:91" ht="15" customHeight="1" x14ac:dyDescent="0.2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</row>
    <row r="7" spans="1:91" ht="15" customHeight="1" x14ac:dyDescent="0.2">
      <c r="A7" s="37" t="s">
        <v>218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</row>
    <row r="8" spans="1:91" ht="15" customHeight="1" x14ac:dyDescent="0.2">
      <c r="A8" s="37" t="s">
        <v>219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</row>
    <row r="9" spans="1:91" x14ac:dyDescent="0.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</row>
    <row r="10" spans="1:91" ht="15" customHeight="1" x14ac:dyDescent="0.2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</row>
    <row r="12" spans="1:91" s="21" customFormat="1" ht="41.25" customHeight="1" x14ac:dyDescent="0.25">
      <c r="A12" s="27" t="s">
        <v>0</v>
      </c>
      <c r="B12" s="27" t="s">
        <v>1</v>
      </c>
      <c r="C12" s="27" t="s">
        <v>2</v>
      </c>
      <c r="D12" s="30" t="s">
        <v>13</v>
      </c>
      <c r="E12" s="31"/>
      <c r="F12" s="24" t="s">
        <v>14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6"/>
      <c r="CL12" s="20"/>
      <c r="CM12" s="20"/>
    </row>
    <row r="13" spans="1:91" s="21" customFormat="1" ht="31.5" customHeight="1" x14ac:dyDescent="0.25">
      <c r="A13" s="28"/>
      <c r="B13" s="28"/>
      <c r="C13" s="28"/>
      <c r="D13" s="32"/>
      <c r="E13" s="33"/>
      <c r="F13" s="24" t="s">
        <v>207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6"/>
      <c r="T13" s="24" t="s">
        <v>208</v>
      </c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6"/>
      <c r="AH13" s="24" t="s">
        <v>209</v>
      </c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4" t="s">
        <v>210</v>
      </c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6"/>
      <c r="BJ13" s="24" t="s">
        <v>211</v>
      </c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6"/>
      <c r="BX13" s="24" t="s">
        <v>10</v>
      </c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6"/>
      <c r="CL13" s="20"/>
      <c r="CM13" s="20"/>
    </row>
    <row r="14" spans="1:91" s="21" customFormat="1" ht="15" customHeight="1" x14ac:dyDescent="0.25">
      <c r="A14" s="28"/>
      <c r="B14" s="28"/>
      <c r="C14" s="28"/>
      <c r="D14" s="34"/>
      <c r="E14" s="35"/>
      <c r="F14" s="24" t="s">
        <v>217</v>
      </c>
      <c r="G14" s="25"/>
      <c r="H14" s="25"/>
      <c r="I14" s="25"/>
      <c r="J14" s="25"/>
      <c r="K14" s="25"/>
      <c r="L14" s="26"/>
      <c r="M14" s="24" t="s">
        <v>6</v>
      </c>
      <c r="N14" s="25"/>
      <c r="O14" s="25"/>
      <c r="P14" s="25"/>
      <c r="Q14" s="25"/>
      <c r="R14" s="25"/>
      <c r="S14" s="26"/>
      <c r="T14" s="24" t="s">
        <v>217</v>
      </c>
      <c r="U14" s="25"/>
      <c r="V14" s="25"/>
      <c r="W14" s="25"/>
      <c r="X14" s="25"/>
      <c r="Y14" s="25"/>
      <c r="Z14" s="26"/>
      <c r="AA14" s="24" t="s">
        <v>6</v>
      </c>
      <c r="AB14" s="25"/>
      <c r="AC14" s="25"/>
      <c r="AD14" s="25"/>
      <c r="AE14" s="25"/>
      <c r="AF14" s="25"/>
      <c r="AG14" s="26"/>
      <c r="AH14" s="24" t="s">
        <v>217</v>
      </c>
      <c r="AI14" s="25"/>
      <c r="AJ14" s="25"/>
      <c r="AK14" s="25"/>
      <c r="AL14" s="25"/>
      <c r="AM14" s="25"/>
      <c r="AN14" s="26"/>
      <c r="AO14" s="24" t="s">
        <v>6</v>
      </c>
      <c r="AP14" s="25"/>
      <c r="AQ14" s="25"/>
      <c r="AR14" s="25"/>
      <c r="AS14" s="25"/>
      <c r="AT14" s="25"/>
      <c r="AU14" s="26"/>
      <c r="AV14" s="24" t="s">
        <v>217</v>
      </c>
      <c r="AW14" s="25"/>
      <c r="AX14" s="25"/>
      <c r="AY14" s="25"/>
      <c r="AZ14" s="25"/>
      <c r="BA14" s="25"/>
      <c r="BB14" s="26"/>
      <c r="BC14" s="24" t="s">
        <v>6</v>
      </c>
      <c r="BD14" s="25"/>
      <c r="BE14" s="25"/>
      <c r="BF14" s="25"/>
      <c r="BG14" s="25"/>
      <c r="BH14" s="25"/>
      <c r="BI14" s="26"/>
      <c r="BJ14" s="24" t="s">
        <v>3</v>
      </c>
      <c r="BK14" s="25"/>
      <c r="BL14" s="25"/>
      <c r="BM14" s="25"/>
      <c r="BN14" s="25"/>
      <c r="BO14" s="25"/>
      <c r="BP14" s="26"/>
      <c r="BQ14" s="24" t="s">
        <v>216</v>
      </c>
      <c r="BR14" s="25"/>
      <c r="BS14" s="25"/>
      <c r="BT14" s="25"/>
      <c r="BU14" s="25"/>
      <c r="BV14" s="25"/>
      <c r="BW14" s="26"/>
      <c r="BX14" s="24" t="s">
        <v>7</v>
      </c>
      <c r="BY14" s="25"/>
      <c r="BZ14" s="25"/>
      <c r="CA14" s="25"/>
      <c r="CB14" s="25"/>
      <c r="CC14" s="25"/>
      <c r="CD14" s="26"/>
      <c r="CE14" s="24" t="s">
        <v>8</v>
      </c>
      <c r="CF14" s="25"/>
      <c r="CG14" s="25"/>
      <c r="CH14" s="25"/>
      <c r="CI14" s="25"/>
      <c r="CJ14" s="25"/>
      <c r="CK14" s="26"/>
      <c r="CL14" s="20"/>
      <c r="CM14" s="20"/>
    </row>
    <row r="15" spans="1:91" s="21" customFormat="1" ht="45" customHeight="1" x14ac:dyDescent="0.25">
      <c r="A15" s="28"/>
      <c r="B15" s="28"/>
      <c r="C15" s="28"/>
      <c r="D15" s="27" t="s">
        <v>3</v>
      </c>
      <c r="E15" s="27" t="s">
        <v>6</v>
      </c>
      <c r="F15" s="22" t="s">
        <v>16</v>
      </c>
      <c r="G15" s="24" t="s">
        <v>15</v>
      </c>
      <c r="H15" s="25"/>
      <c r="I15" s="25"/>
      <c r="J15" s="25"/>
      <c r="K15" s="25"/>
      <c r="L15" s="26"/>
      <c r="M15" s="22" t="s">
        <v>16</v>
      </c>
      <c r="N15" s="24" t="s">
        <v>15</v>
      </c>
      <c r="O15" s="25"/>
      <c r="P15" s="25"/>
      <c r="Q15" s="25"/>
      <c r="R15" s="25"/>
      <c r="S15" s="26"/>
      <c r="T15" s="22" t="s">
        <v>16</v>
      </c>
      <c r="U15" s="24" t="s">
        <v>15</v>
      </c>
      <c r="V15" s="25"/>
      <c r="W15" s="25"/>
      <c r="X15" s="25"/>
      <c r="Y15" s="25"/>
      <c r="Z15" s="26"/>
      <c r="AA15" s="22" t="s">
        <v>16</v>
      </c>
      <c r="AB15" s="24" t="s">
        <v>15</v>
      </c>
      <c r="AC15" s="25"/>
      <c r="AD15" s="25"/>
      <c r="AE15" s="25"/>
      <c r="AF15" s="25"/>
      <c r="AG15" s="26"/>
      <c r="AH15" s="22" t="s">
        <v>16</v>
      </c>
      <c r="AI15" s="24" t="s">
        <v>15</v>
      </c>
      <c r="AJ15" s="25"/>
      <c r="AK15" s="25"/>
      <c r="AL15" s="25"/>
      <c r="AM15" s="25"/>
      <c r="AN15" s="26"/>
      <c r="AO15" s="22" t="s">
        <v>16</v>
      </c>
      <c r="AP15" s="24" t="s">
        <v>15</v>
      </c>
      <c r="AQ15" s="25"/>
      <c r="AR15" s="25"/>
      <c r="AS15" s="25"/>
      <c r="AT15" s="25"/>
      <c r="AU15" s="26"/>
      <c r="AV15" s="22" t="s">
        <v>16</v>
      </c>
      <c r="AW15" s="24" t="s">
        <v>15</v>
      </c>
      <c r="AX15" s="25"/>
      <c r="AY15" s="25"/>
      <c r="AZ15" s="25"/>
      <c r="BA15" s="25"/>
      <c r="BB15" s="26"/>
      <c r="BC15" s="22" t="s">
        <v>16</v>
      </c>
      <c r="BD15" s="24" t="s">
        <v>15</v>
      </c>
      <c r="BE15" s="25"/>
      <c r="BF15" s="25"/>
      <c r="BG15" s="25"/>
      <c r="BH15" s="25"/>
      <c r="BI15" s="26"/>
      <c r="BJ15" s="22" t="s">
        <v>16</v>
      </c>
      <c r="BK15" s="24" t="s">
        <v>15</v>
      </c>
      <c r="BL15" s="25"/>
      <c r="BM15" s="25"/>
      <c r="BN15" s="25"/>
      <c r="BO15" s="25"/>
      <c r="BP15" s="26"/>
      <c r="BQ15" s="22" t="s">
        <v>16</v>
      </c>
      <c r="BR15" s="24" t="s">
        <v>15</v>
      </c>
      <c r="BS15" s="25"/>
      <c r="BT15" s="25"/>
      <c r="BU15" s="25"/>
      <c r="BV15" s="25"/>
      <c r="BW15" s="26"/>
      <c r="BX15" s="22" t="s">
        <v>16</v>
      </c>
      <c r="BY15" s="24" t="s">
        <v>15</v>
      </c>
      <c r="BZ15" s="25"/>
      <c r="CA15" s="25"/>
      <c r="CB15" s="25"/>
      <c r="CC15" s="25"/>
      <c r="CD15" s="26"/>
      <c r="CE15" s="22" t="s">
        <v>16</v>
      </c>
      <c r="CF15" s="24" t="s">
        <v>15</v>
      </c>
      <c r="CG15" s="25"/>
      <c r="CH15" s="25"/>
      <c r="CI15" s="25"/>
      <c r="CJ15" s="25"/>
      <c r="CK15" s="26"/>
      <c r="CL15" s="20"/>
      <c r="CM15" s="20"/>
    </row>
    <row r="16" spans="1:91" s="21" customFormat="1" ht="44.25" customHeight="1" x14ac:dyDescent="0.25">
      <c r="A16" s="29"/>
      <c r="B16" s="29"/>
      <c r="C16" s="29"/>
      <c r="D16" s="29"/>
      <c r="E16" s="29"/>
      <c r="F16" s="22" t="s">
        <v>9</v>
      </c>
      <c r="G16" s="22" t="s">
        <v>9</v>
      </c>
      <c r="H16" s="22" t="s">
        <v>17</v>
      </c>
      <c r="I16" s="22" t="s">
        <v>18</v>
      </c>
      <c r="J16" s="22" t="s">
        <v>19</v>
      </c>
      <c r="K16" s="22" t="s">
        <v>20</v>
      </c>
      <c r="L16" s="22" t="s">
        <v>212</v>
      </c>
      <c r="M16" s="22" t="s">
        <v>9</v>
      </c>
      <c r="N16" s="22" t="s">
        <v>9</v>
      </c>
      <c r="O16" s="22" t="s">
        <v>17</v>
      </c>
      <c r="P16" s="22" t="s">
        <v>18</v>
      </c>
      <c r="Q16" s="22" t="s">
        <v>19</v>
      </c>
      <c r="R16" s="22" t="s">
        <v>20</v>
      </c>
      <c r="S16" s="22" t="s">
        <v>212</v>
      </c>
      <c r="T16" s="22" t="s">
        <v>9</v>
      </c>
      <c r="U16" s="22" t="s">
        <v>9</v>
      </c>
      <c r="V16" s="22" t="s">
        <v>17</v>
      </c>
      <c r="W16" s="22" t="s">
        <v>18</v>
      </c>
      <c r="X16" s="22" t="s">
        <v>19</v>
      </c>
      <c r="Y16" s="22" t="s">
        <v>20</v>
      </c>
      <c r="Z16" s="22" t="s">
        <v>212</v>
      </c>
      <c r="AA16" s="22" t="s">
        <v>9</v>
      </c>
      <c r="AB16" s="22" t="s">
        <v>9</v>
      </c>
      <c r="AC16" s="22" t="s">
        <v>17</v>
      </c>
      <c r="AD16" s="22" t="s">
        <v>18</v>
      </c>
      <c r="AE16" s="22" t="s">
        <v>19</v>
      </c>
      <c r="AF16" s="22" t="s">
        <v>20</v>
      </c>
      <c r="AG16" s="22" t="s">
        <v>212</v>
      </c>
      <c r="AH16" s="22" t="s">
        <v>9</v>
      </c>
      <c r="AI16" s="22" t="s">
        <v>9</v>
      </c>
      <c r="AJ16" s="22" t="s">
        <v>17</v>
      </c>
      <c r="AK16" s="22" t="s">
        <v>18</v>
      </c>
      <c r="AL16" s="22" t="s">
        <v>19</v>
      </c>
      <c r="AM16" s="22" t="s">
        <v>20</v>
      </c>
      <c r="AN16" s="22" t="s">
        <v>212</v>
      </c>
      <c r="AO16" s="22" t="s">
        <v>9</v>
      </c>
      <c r="AP16" s="22" t="s">
        <v>9</v>
      </c>
      <c r="AQ16" s="22" t="s">
        <v>17</v>
      </c>
      <c r="AR16" s="22" t="s">
        <v>18</v>
      </c>
      <c r="AS16" s="22" t="s">
        <v>19</v>
      </c>
      <c r="AT16" s="22" t="s">
        <v>20</v>
      </c>
      <c r="AU16" s="22" t="s">
        <v>212</v>
      </c>
      <c r="AV16" s="22" t="s">
        <v>9</v>
      </c>
      <c r="AW16" s="22" t="s">
        <v>9</v>
      </c>
      <c r="AX16" s="22" t="s">
        <v>17</v>
      </c>
      <c r="AY16" s="22" t="s">
        <v>18</v>
      </c>
      <c r="AZ16" s="22" t="s">
        <v>19</v>
      </c>
      <c r="BA16" s="22" t="s">
        <v>20</v>
      </c>
      <c r="BB16" s="22" t="s">
        <v>212</v>
      </c>
      <c r="BC16" s="22" t="s">
        <v>9</v>
      </c>
      <c r="BD16" s="22" t="s">
        <v>9</v>
      </c>
      <c r="BE16" s="22" t="s">
        <v>17</v>
      </c>
      <c r="BF16" s="22" t="s">
        <v>18</v>
      </c>
      <c r="BG16" s="22" t="s">
        <v>19</v>
      </c>
      <c r="BH16" s="22" t="s">
        <v>20</v>
      </c>
      <c r="BI16" s="22" t="s">
        <v>212</v>
      </c>
      <c r="BJ16" s="22" t="s">
        <v>9</v>
      </c>
      <c r="BK16" s="22" t="s">
        <v>9</v>
      </c>
      <c r="BL16" s="22" t="s">
        <v>17</v>
      </c>
      <c r="BM16" s="22" t="s">
        <v>18</v>
      </c>
      <c r="BN16" s="22" t="s">
        <v>19</v>
      </c>
      <c r="BO16" s="22" t="s">
        <v>20</v>
      </c>
      <c r="BP16" s="22" t="s">
        <v>212</v>
      </c>
      <c r="BQ16" s="22" t="s">
        <v>9</v>
      </c>
      <c r="BR16" s="22" t="s">
        <v>9</v>
      </c>
      <c r="BS16" s="22" t="s">
        <v>17</v>
      </c>
      <c r="BT16" s="22" t="s">
        <v>18</v>
      </c>
      <c r="BU16" s="22" t="s">
        <v>19</v>
      </c>
      <c r="BV16" s="22" t="s">
        <v>20</v>
      </c>
      <c r="BW16" s="22" t="s">
        <v>212</v>
      </c>
      <c r="BX16" s="22" t="s">
        <v>9</v>
      </c>
      <c r="BY16" s="22" t="s">
        <v>9</v>
      </c>
      <c r="BZ16" s="22" t="s">
        <v>17</v>
      </c>
      <c r="CA16" s="22" t="s">
        <v>18</v>
      </c>
      <c r="CB16" s="22" t="s">
        <v>19</v>
      </c>
      <c r="CC16" s="22" t="s">
        <v>20</v>
      </c>
      <c r="CD16" s="22" t="s">
        <v>212</v>
      </c>
      <c r="CE16" s="22" t="s">
        <v>9</v>
      </c>
      <c r="CF16" s="22" t="s">
        <v>9</v>
      </c>
      <c r="CG16" s="22" t="s">
        <v>17</v>
      </c>
      <c r="CH16" s="22" t="s">
        <v>18</v>
      </c>
      <c r="CI16" s="22" t="s">
        <v>19</v>
      </c>
      <c r="CJ16" s="22" t="s">
        <v>20</v>
      </c>
      <c r="CK16" s="22" t="s">
        <v>212</v>
      </c>
      <c r="CL16" s="23"/>
      <c r="CM16" s="20"/>
    </row>
    <row r="17" spans="1:89" s="5" customFormat="1" ht="15" x14ac:dyDescent="0.25">
      <c r="A17" s="2">
        <v>1</v>
      </c>
      <c r="B17" s="2">
        <v>2</v>
      </c>
      <c r="C17" s="2">
        <v>3</v>
      </c>
      <c r="D17" s="2">
        <v>4</v>
      </c>
      <c r="E17" s="2" t="s">
        <v>21</v>
      </c>
      <c r="F17" s="2" t="s">
        <v>36</v>
      </c>
      <c r="G17" s="2" t="s">
        <v>37</v>
      </c>
      <c r="H17" s="2" t="s">
        <v>38</v>
      </c>
      <c r="I17" s="2" t="s">
        <v>39</v>
      </c>
      <c r="J17" s="2" t="s">
        <v>40</v>
      </c>
      <c r="K17" s="2" t="s">
        <v>41</v>
      </c>
      <c r="L17" s="2" t="s">
        <v>42</v>
      </c>
      <c r="M17" s="2" t="s">
        <v>43</v>
      </c>
      <c r="N17" s="2" t="s">
        <v>44</v>
      </c>
      <c r="O17" s="2" t="s">
        <v>45</v>
      </c>
      <c r="P17" s="2" t="s">
        <v>46</v>
      </c>
      <c r="Q17" s="2" t="s">
        <v>47</v>
      </c>
      <c r="R17" s="2" t="s">
        <v>48</v>
      </c>
      <c r="S17" s="2" t="s">
        <v>49</v>
      </c>
      <c r="T17" s="2" t="s">
        <v>50</v>
      </c>
      <c r="U17" s="2" t="s">
        <v>51</v>
      </c>
      <c r="V17" s="2" t="s">
        <v>52</v>
      </c>
      <c r="W17" s="2" t="s">
        <v>53</v>
      </c>
      <c r="X17" s="2" t="s">
        <v>54</v>
      </c>
      <c r="Y17" s="2" t="s">
        <v>55</v>
      </c>
      <c r="Z17" s="2" t="s">
        <v>56</v>
      </c>
      <c r="AA17" s="2" t="s">
        <v>57</v>
      </c>
      <c r="AB17" s="2" t="s">
        <v>58</v>
      </c>
      <c r="AC17" s="2" t="s">
        <v>59</v>
      </c>
      <c r="AD17" s="2" t="s">
        <v>60</v>
      </c>
      <c r="AE17" s="2" t="s">
        <v>61</v>
      </c>
      <c r="AF17" s="2" t="s">
        <v>62</v>
      </c>
      <c r="AG17" s="2" t="s">
        <v>63</v>
      </c>
      <c r="AH17" s="2" t="s">
        <v>64</v>
      </c>
      <c r="AI17" s="2" t="s">
        <v>65</v>
      </c>
      <c r="AJ17" s="2" t="s">
        <v>66</v>
      </c>
      <c r="AK17" s="2" t="s">
        <v>67</v>
      </c>
      <c r="AL17" s="2" t="s">
        <v>68</v>
      </c>
      <c r="AM17" s="2" t="s">
        <v>69</v>
      </c>
      <c r="AN17" s="2" t="s">
        <v>70</v>
      </c>
      <c r="AO17" s="2" t="s">
        <v>71</v>
      </c>
      <c r="AP17" s="2" t="s">
        <v>72</v>
      </c>
      <c r="AQ17" s="2" t="s">
        <v>73</v>
      </c>
      <c r="AR17" s="2" t="s">
        <v>74</v>
      </c>
      <c r="AS17" s="2" t="s">
        <v>75</v>
      </c>
      <c r="AT17" s="2" t="s">
        <v>76</v>
      </c>
      <c r="AU17" s="2" t="s">
        <v>77</v>
      </c>
      <c r="AV17" s="2" t="s">
        <v>78</v>
      </c>
      <c r="AW17" s="2" t="s">
        <v>79</v>
      </c>
      <c r="AX17" s="2" t="s">
        <v>80</v>
      </c>
      <c r="AY17" s="2" t="s">
        <v>81</v>
      </c>
      <c r="AZ17" s="2" t="s">
        <v>82</v>
      </c>
      <c r="BA17" s="2" t="s">
        <v>83</v>
      </c>
      <c r="BB17" s="2" t="s">
        <v>84</v>
      </c>
      <c r="BC17" s="2" t="s">
        <v>85</v>
      </c>
      <c r="BD17" s="2" t="s">
        <v>86</v>
      </c>
      <c r="BE17" s="2" t="s">
        <v>87</v>
      </c>
      <c r="BF17" s="2" t="s">
        <v>88</v>
      </c>
      <c r="BG17" s="2" t="s">
        <v>89</v>
      </c>
      <c r="BH17" s="2" t="s">
        <v>90</v>
      </c>
      <c r="BI17" s="2" t="s">
        <v>91</v>
      </c>
      <c r="BJ17" s="2" t="s">
        <v>93</v>
      </c>
      <c r="BK17" s="2" t="s">
        <v>94</v>
      </c>
      <c r="BL17" s="2" t="s">
        <v>95</v>
      </c>
      <c r="BM17" s="2" t="s">
        <v>96</v>
      </c>
      <c r="BN17" s="2" t="s">
        <v>97</v>
      </c>
      <c r="BO17" s="2" t="s">
        <v>98</v>
      </c>
      <c r="BP17" s="2" t="s">
        <v>92</v>
      </c>
      <c r="BQ17" s="2" t="s">
        <v>99</v>
      </c>
      <c r="BR17" s="2" t="s">
        <v>100</v>
      </c>
      <c r="BS17" s="2" t="s">
        <v>101</v>
      </c>
      <c r="BT17" s="2" t="s">
        <v>102</v>
      </c>
      <c r="BU17" s="2" t="s">
        <v>103</v>
      </c>
      <c r="BV17" s="2" t="s">
        <v>104</v>
      </c>
      <c r="BW17" s="2" t="s">
        <v>105</v>
      </c>
      <c r="BX17" s="2" t="s">
        <v>22</v>
      </c>
      <c r="BY17" s="2" t="s">
        <v>23</v>
      </c>
      <c r="BZ17" s="2" t="s">
        <v>24</v>
      </c>
      <c r="CA17" s="2" t="s">
        <v>25</v>
      </c>
      <c r="CB17" s="2" t="s">
        <v>26</v>
      </c>
      <c r="CC17" s="2" t="s">
        <v>27</v>
      </c>
      <c r="CD17" s="2" t="s">
        <v>28</v>
      </c>
      <c r="CE17" s="2" t="s">
        <v>29</v>
      </c>
      <c r="CF17" s="2" t="s">
        <v>30</v>
      </c>
      <c r="CG17" s="2" t="s">
        <v>31</v>
      </c>
      <c r="CH17" s="2" t="s">
        <v>32</v>
      </c>
      <c r="CI17" s="2" t="s">
        <v>33</v>
      </c>
      <c r="CJ17" s="2" t="s">
        <v>34</v>
      </c>
      <c r="CK17" s="2" t="s">
        <v>35</v>
      </c>
    </row>
    <row r="18" spans="1:89" s="14" customFormat="1" ht="15" x14ac:dyDescent="0.25">
      <c r="A18" s="12">
        <v>0</v>
      </c>
      <c r="B18" s="10" t="s">
        <v>106</v>
      </c>
      <c r="C18" s="13" t="s">
        <v>213</v>
      </c>
      <c r="D18" s="19">
        <f>D19</f>
        <v>0</v>
      </c>
      <c r="E18" s="19">
        <f t="shared" ref="E18:BP18" si="0">E19</f>
        <v>0</v>
      </c>
      <c r="F18" s="19">
        <f t="shared" si="0"/>
        <v>0</v>
      </c>
      <c r="G18" s="19">
        <f t="shared" si="0"/>
        <v>56.658474576271203</v>
      </c>
      <c r="H18" s="19">
        <f t="shared" si="0"/>
        <v>0</v>
      </c>
      <c r="I18" s="19">
        <f t="shared" si="0"/>
        <v>0</v>
      </c>
      <c r="J18" s="19">
        <f t="shared" si="0"/>
        <v>63.006000000000007</v>
      </c>
      <c r="K18" s="19">
        <f t="shared" si="0"/>
        <v>0</v>
      </c>
      <c r="L18" s="19">
        <f t="shared" si="0"/>
        <v>8</v>
      </c>
      <c r="M18" s="19">
        <f t="shared" si="0"/>
        <v>0</v>
      </c>
      <c r="N18" s="19">
        <f t="shared" si="0"/>
        <v>0</v>
      </c>
      <c r="O18" s="19">
        <f t="shared" si="0"/>
        <v>0</v>
      </c>
      <c r="P18" s="19">
        <f t="shared" si="0"/>
        <v>0</v>
      </c>
      <c r="Q18" s="19">
        <f t="shared" si="0"/>
        <v>0</v>
      </c>
      <c r="R18" s="19">
        <f t="shared" si="0"/>
        <v>0</v>
      </c>
      <c r="S18" s="19">
        <f t="shared" si="0"/>
        <v>0</v>
      </c>
      <c r="T18" s="19">
        <f t="shared" si="0"/>
        <v>0</v>
      </c>
      <c r="U18" s="19">
        <f t="shared" si="0"/>
        <v>27.754237288135595</v>
      </c>
      <c r="V18" s="19">
        <f t="shared" si="0"/>
        <v>0</v>
      </c>
      <c r="W18" s="19">
        <f t="shared" si="0"/>
        <v>0</v>
      </c>
      <c r="X18" s="19">
        <f t="shared" si="0"/>
        <v>17.817999999999998</v>
      </c>
      <c r="Y18" s="19">
        <f t="shared" si="0"/>
        <v>0</v>
      </c>
      <c r="Z18" s="19">
        <f t="shared" si="0"/>
        <v>0</v>
      </c>
      <c r="AA18" s="19">
        <f t="shared" si="0"/>
        <v>0</v>
      </c>
      <c r="AB18" s="19">
        <f t="shared" si="0"/>
        <v>0</v>
      </c>
      <c r="AC18" s="19">
        <f t="shared" si="0"/>
        <v>0</v>
      </c>
      <c r="AD18" s="19">
        <f t="shared" si="0"/>
        <v>0</v>
      </c>
      <c r="AE18" s="19">
        <f t="shared" si="0"/>
        <v>0</v>
      </c>
      <c r="AF18" s="19">
        <f t="shared" si="0"/>
        <v>0</v>
      </c>
      <c r="AG18" s="19">
        <f t="shared" si="0"/>
        <v>0</v>
      </c>
      <c r="AH18" s="19">
        <f t="shared" si="0"/>
        <v>0</v>
      </c>
      <c r="AI18" s="19">
        <f t="shared" si="0"/>
        <v>69.357627118644075</v>
      </c>
      <c r="AJ18" s="19">
        <f t="shared" si="0"/>
        <v>0</v>
      </c>
      <c r="AK18" s="19">
        <f t="shared" si="0"/>
        <v>0</v>
      </c>
      <c r="AL18" s="19">
        <f t="shared" si="0"/>
        <v>39.869999999999997</v>
      </c>
      <c r="AM18" s="19">
        <f t="shared" si="0"/>
        <v>0</v>
      </c>
      <c r="AN18" s="19">
        <f t="shared" si="0"/>
        <v>6</v>
      </c>
      <c r="AO18" s="19">
        <f t="shared" si="0"/>
        <v>0</v>
      </c>
      <c r="AP18" s="19">
        <f t="shared" si="0"/>
        <v>0</v>
      </c>
      <c r="AQ18" s="19">
        <f t="shared" si="0"/>
        <v>0</v>
      </c>
      <c r="AR18" s="19">
        <f t="shared" si="0"/>
        <v>0</v>
      </c>
      <c r="AS18" s="19">
        <f t="shared" si="0"/>
        <v>0</v>
      </c>
      <c r="AT18" s="19">
        <f t="shared" si="0"/>
        <v>0</v>
      </c>
      <c r="AU18" s="19">
        <f t="shared" si="0"/>
        <v>0</v>
      </c>
      <c r="AV18" s="19">
        <f t="shared" si="0"/>
        <v>0</v>
      </c>
      <c r="AW18" s="19">
        <f t="shared" si="0"/>
        <v>66.014406779661016</v>
      </c>
      <c r="AX18" s="19">
        <f t="shared" si="0"/>
        <v>0</v>
      </c>
      <c r="AY18" s="19">
        <f t="shared" si="0"/>
        <v>0</v>
      </c>
      <c r="AZ18" s="19">
        <f t="shared" si="0"/>
        <v>33.370000000000005</v>
      </c>
      <c r="BA18" s="19">
        <f t="shared" si="0"/>
        <v>0</v>
      </c>
      <c r="BB18" s="19">
        <f t="shared" si="0"/>
        <v>7</v>
      </c>
      <c r="BC18" s="19">
        <f t="shared" si="0"/>
        <v>0</v>
      </c>
      <c r="BD18" s="19">
        <f t="shared" si="0"/>
        <v>0</v>
      </c>
      <c r="BE18" s="19">
        <f t="shared" si="0"/>
        <v>0</v>
      </c>
      <c r="BF18" s="19">
        <f t="shared" si="0"/>
        <v>0</v>
      </c>
      <c r="BG18" s="19">
        <f t="shared" si="0"/>
        <v>0</v>
      </c>
      <c r="BH18" s="19">
        <f t="shared" si="0"/>
        <v>0</v>
      </c>
      <c r="BI18" s="19">
        <f t="shared" si="0"/>
        <v>0</v>
      </c>
      <c r="BJ18" s="19">
        <f t="shared" si="0"/>
        <v>0</v>
      </c>
      <c r="BK18" s="19">
        <f t="shared" si="0"/>
        <v>54.093220338983045</v>
      </c>
      <c r="BL18" s="19">
        <f t="shared" si="0"/>
        <v>0</v>
      </c>
      <c r="BM18" s="19">
        <f t="shared" si="0"/>
        <v>0</v>
      </c>
      <c r="BN18" s="19">
        <f t="shared" si="0"/>
        <v>30.978000000000002</v>
      </c>
      <c r="BO18" s="19">
        <f t="shared" si="0"/>
        <v>0</v>
      </c>
      <c r="BP18" s="19">
        <f t="shared" si="0"/>
        <v>6</v>
      </c>
      <c r="BQ18" s="19">
        <f t="shared" ref="BQ18:CK18" si="1">BQ19</f>
        <v>0</v>
      </c>
      <c r="BR18" s="19">
        <f t="shared" si="1"/>
        <v>0</v>
      </c>
      <c r="BS18" s="19">
        <f t="shared" si="1"/>
        <v>0</v>
      </c>
      <c r="BT18" s="19">
        <f t="shared" si="1"/>
        <v>0</v>
      </c>
      <c r="BU18" s="19">
        <f t="shared" si="1"/>
        <v>0</v>
      </c>
      <c r="BV18" s="19">
        <f t="shared" si="1"/>
        <v>0</v>
      </c>
      <c r="BW18" s="19">
        <f t="shared" si="1"/>
        <v>0</v>
      </c>
      <c r="BX18" s="19">
        <f t="shared" si="1"/>
        <v>0</v>
      </c>
      <c r="BY18" s="19">
        <f t="shared" si="1"/>
        <v>273.87796610169494</v>
      </c>
      <c r="BZ18" s="19">
        <f t="shared" si="1"/>
        <v>0</v>
      </c>
      <c r="CA18" s="19">
        <f t="shared" si="1"/>
        <v>0</v>
      </c>
      <c r="CB18" s="19">
        <f t="shared" si="1"/>
        <v>185.04200000000003</v>
      </c>
      <c r="CC18" s="19">
        <f t="shared" si="1"/>
        <v>0</v>
      </c>
      <c r="CD18" s="19">
        <f t="shared" si="1"/>
        <v>27</v>
      </c>
      <c r="CE18" s="19">
        <f t="shared" si="1"/>
        <v>0</v>
      </c>
      <c r="CF18" s="19">
        <f t="shared" si="1"/>
        <v>0</v>
      </c>
      <c r="CG18" s="19">
        <f t="shared" si="1"/>
        <v>0</v>
      </c>
      <c r="CH18" s="19">
        <f t="shared" si="1"/>
        <v>0</v>
      </c>
      <c r="CI18" s="19">
        <f t="shared" si="1"/>
        <v>0</v>
      </c>
      <c r="CJ18" s="19">
        <f t="shared" si="1"/>
        <v>0</v>
      </c>
      <c r="CK18" s="19">
        <f t="shared" si="1"/>
        <v>0</v>
      </c>
    </row>
    <row r="19" spans="1:89" s="14" customFormat="1" ht="25.5" x14ac:dyDescent="0.25">
      <c r="A19" s="12" t="s">
        <v>214</v>
      </c>
      <c r="B19" s="10" t="s">
        <v>215</v>
      </c>
      <c r="C19" s="13" t="s">
        <v>213</v>
      </c>
      <c r="D19" s="19">
        <f>D20+D50</f>
        <v>0</v>
      </c>
      <c r="E19" s="19">
        <f t="shared" ref="E19:BP19" si="2">E20+E50</f>
        <v>0</v>
      </c>
      <c r="F19" s="19">
        <f t="shared" si="2"/>
        <v>0</v>
      </c>
      <c r="G19" s="19">
        <f t="shared" si="2"/>
        <v>56.658474576271203</v>
      </c>
      <c r="H19" s="19">
        <f t="shared" si="2"/>
        <v>0</v>
      </c>
      <c r="I19" s="19">
        <f t="shared" si="2"/>
        <v>0</v>
      </c>
      <c r="J19" s="19">
        <f t="shared" si="2"/>
        <v>63.006000000000007</v>
      </c>
      <c r="K19" s="19">
        <f t="shared" si="2"/>
        <v>0</v>
      </c>
      <c r="L19" s="19">
        <f t="shared" si="2"/>
        <v>8</v>
      </c>
      <c r="M19" s="19">
        <f t="shared" si="2"/>
        <v>0</v>
      </c>
      <c r="N19" s="19">
        <f t="shared" si="2"/>
        <v>0</v>
      </c>
      <c r="O19" s="19">
        <f t="shared" si="2"/>
        <v>0</v>
      </c>
      <c r="P19" s="19">
        <f t="shared" si="2"/>
        <v>0</v>
      </c>
      <c r="Q19" s="19">
        <f t="shared" si="2"/>
        <v>0</v>
      </c>
      <c r="R19" s="19">
        <f t="shared" si="2"/>
        <v>0</v>
      </c>
      <c r="S19" s="19">
        <f t="shared" si="2"/>
        <v>0</v>
      </c>
      <c r="T19" s="19">
        <f t="shared" si="2"/>
        <v>0</v>
      </c>
      <c r="U19" s="19">
        <f t="shared" si="2"/>
        <v>27.754237288135595</v>
      </c>
      <c r="V19" s="19">
        <f t="shared" si="2"/>
        <v>0</v>
      </c>
      <c r="W19" s="19">
        <f t="shared" si="2"/>
        <v>0</v>
      </c>
      <c r="X19" s="19">
        <f t="shared" si="2"/>
        <v>17.817999999999998</v>
      </c>
      <c r="Y19" s="19">
        <f t="shared" si="2"/>
        <v>0</v>
      </c>
      <c r="Z19" s="19">
        <f t="shared" si="2"/>
        <v>0</v>
      </c>
      <c r="AA19" s="19">
        <f t="shared" si="2"/>
        <v>0</v>
      </c>
      <c r="AB19" s="19">
        <f t="shared" si="2"/>
        <v>0</v>
      </c>
      <c r="AC19" s="19">
        <f t="shared" si="2"/>
        <v>0</v>
      </c>
      <c r="AD19" s="19">
        <f t="shared" si="2"/>
        <v>0</v>
      </c>
      <c r="AE19" s="19">
        <f t="shared" si="2"/>
        <v>0</v>
      </c>
      <c r="AF19" s="19">
        <f t="shared" si="2"/>
        <v>0</v>
      </c>
      <c r="AG19" s="19">
        <f t="shared" si="2"/>
        <v>0</v>
      </c>
      <c r="AH19" s="19">
        <f t="shared" si="2"/>
        <v>0</v>
      </c>
      <c r="AI19" s="19">
        <f t="shared" si="2"/>
        <v>69.357627118644075</v>
      </c>
      <c r="AJ19" s="19">
        <f t="shared" si="2"/>
        <v>0</v>
      </c>
      <c r="AK19" s="19">
        <f t="shared" si="2"/>
        <v>0</v>
      </c>
      <c r="AL19" s="19">
        <f t="shared" si="2"/>
        <v>39.869999999999997</v>
      </c>
      <c r="AM19" s="19">
        <f t="shared" si="2"/>
        <v>0</v>
      </c>
      <c r="AN19" s="19">
        <f t="shared" si="2"/>
        <v>6</v>
      </c>
      <c r="AO19" s="19">
        <f t="shared" si="2"/>
        <v>0</v>
      </c>
      <c r="AP19" s="19">
        <f t="shared" si="2"/>
        <v>0</v>
      </c>
      <c r="AQ19" s="19">
        <f t="shared" si="2"/>
        <v>0</v>
      </c>
      <c r="AR19" s="19">
        <f t="shared" si="2"/>
        <v>0</v>
      </c>
      <c r="AS19" s="19">
        <f t="shared" si="2"/>
        <v>0</v>
      </c>
      <c r="AT19" s="19">
        <f t="shared" si="2"/>
        <v>0</v>
      </c>
      <c r="AU19" s="19">
        <f t="shared" si="2"/>
        <v>0</v>
      </c>
      <c r="AV19" s="19">
        <f t="shared" si="2"/>
        <v>0</v>
      </c>
      <c r="AW19" s="19">
        <f t="shared" si="2"/>
        <v>66.014406779661016</v>
      </c>
      <c r="AX19" s="19">
        <f t="shared" si="2"/>
        <v>0</v>
      </c>
      <c r="AY19" s="19">
        <f t="shared" si="2"/>
        <v>0</v>
      </c>
      <c r="AZ19" s="19">
        <f t="shared" si="2"/>
        <v>33.370000000000005</v>
      </c>
      <c r="BA19" s="19">
        <f t="shared" si="2"/>
        <v>0</v>
      </c>
      <c r="BB19" s="19">
        <f t="shared" si="2"/>
        <v>7</v>
      </c>
      <c r="BC19" s="19">
        <f t="shared" si="2"/>
        <v>0</v>
      </c>
      <c r="BD19" s="19">
        <f t="shared" si="2"/>
        <v>0</v>
      </c>
      <c r="BE19" s="19">
        <f t="shared" si="2"/>
        <v>0</v>
      </c>
      <c r="BF19" s="19">
        <f t="shared" si="2"/>
        <v>0</v>
      </c>
      <c r="BG19" s="19">
        <f t="shared" si="2"/>
        <v>0</v>
      </c>
      <c r="BH19" s="19">
        <f t="shared" si="2"/>
        <v>0</v>
      </c>
      <c r="BI19" s="19">
        <f t="shared" si="2"/>
        <v>0</v>
      </c>
      <c r="BJ19" s="19">
        <f t="shared" si="2"/>
        <v>0</v>
      </c>
      <c r="BK19" s="19">
        <f t="shared" si="2"/>
        <v>54.093220338983045</v>
      </c>
      <c r="BL19" s="19">
        <f t="shared" si="2"/>
        <v>0</v>
      </c>
      <c r="BM19" s="19">
        <f t="shared" si="2"/>
        <v>0</v>
      </c>
      <c r="BN19" s="19">
        <f t="shared" si="2"/>
        <v>30.978000000000002</v>
      </c>
      <c r="BO19" s="19">
        <f t="shared" si="2"/>
        <v>0</v>
      </c>
      <c r="BP19" s="19">
        <f t="shared" si="2"/>
        <v>6</v>
      </c>
      <c r="BQ19" s="19">
        <f t="shared" ref="BQ19:CK19" si="3">BQ20+BQ50</f>
        <v>0</v>
      </c>
      <c r="BR19" s="19">
        <f t="shared" si="3"/>
        <v>0</v>
      </c>
      <c r="BS19" s="19">
        <f t="shared" si="3"/>
        <v>0</v>
      </c>
      <c r="BT19" s="19">
        <f t="shared" si="3"/>
        <v>0</v>
      </c>
      <c r="BU19" s="19">
        <f t="shared" si="3"/>
        <v>0</v>
      </c>
      <c r="BV19" s="19">
        <f t="shared" si="3"/>
        <v>0</v>
      </c>
      <c r="BW19" s="19">
        <f t="shared" si="3"/>
        <v>0</v>
      </c>
      <c r="BX19" s="19">
        <f t="shared" si="3"/>
        <v>0</v>
      </c>
      <c r="BY19" s="19">
        <f t="shared" si="3"/>
        <v>273.87796610169494</v>
      </c>
      <c r="BZ19" s="19">
        <f t="shared" si="3"/>
        <v>0</v>
      </c>
      <c r="CA19" s="19">
        <f t="shared" si="3"/>
        <v>0</v>
      </c>
      <c r="CB19" s="19">
        <f t="shared" si="3"/>
        <v>185.04200000000003</v>
      </c>
      <c r="CC19" s="19">
        <f t="shared" si="3"/>
        <v>0</v>
      </c>
      <c r="CD19" s="19">
        <f t="shared" si="3"/>
        <v>27</v>
      </c>
      <c r="CE19" s="19">
        <f t="shared" si="3"/>
        <v>0</v>
      </c>
      <c r="CF19" s="19">
        <f t="shared" si="3"/>
        <v>0</v>
      </c>
      <c r="CG19" s="19">
        <f t="shared" si="3"/>
        <v>0</v>
      </c>
      <c r="CH19" s="19">
        <f t="shared" si="3"/>
        <v>0</v>
      </c>
      <c r="CI19" s="19">
        <f t="shared" si="3"/>
        <v>0</v>
      </c>
      <c r="CJ19" s="19">
        <f t="shared" si="3"/>
        <v>0</v>
      </c>
      <c r="CK19" s="19">
        <f t="shared" si="3"/>
        <v>0</v>
      </c>
    </row>
    <row r="20" spans="1:89" s="14" customFormat="1" ht="25.5" x14ac:dyDescent="0.25">
      <c r="A20" s="12" t="s">
        <v>107</v>
      </c>
      <c r="B20" s="10" t="s">
        <v>108</v>
      </c>
      <c r="C20" s="13" t="s">
        <v>213</v>
      </c>
      <c r="D20" s="11">
        <f>D22+D50</f>
        <v>0</v>
      </c>
      <c r="E20" s="11">
        <f t="shared" ref="E20:BP20" si="4">E22+E50</f>
        <v>0</v>
      </c>
      <c r="F20" s="11">
        <f t="shared" si="4"/>
        <v>0</v>
      </c>
      <c r="G20" s="11">
        <f t="shared" si="4"/>
        <v>30.064406779661024</v>
      </c>
      <c r="H20" s="11">
        <f>H22+H50</f>
        <v>0</v>
      </c>
      <c r="I20" s="11">
        <f t="shared" si="4"/>
        <v>0</v>
      </c>
      <c r="J20" s="11">
        <f t="shared" si="4"/>
        <v>31.503000000000004</v>
      </c>
      <c r="K20" s="11">
        <f t="shared" si="4"/>
        <v>0</v>
      </c>
      <c r="L20" s="11">
        <f t="shared" si="4"/>
        <v>8</v>
      </c>
      <c r="M20" s="11">
        <f t="shared" si="4"/>
        <v>0</v>
      </c>
      <c r="N20" s="11">
        <f t="shared" si="4"/>
        <v>0</v>
      </c>
      <c r="O20" s="11">
        <f t="shared" si="4"/>
        <v>0</v>
      </c>
      <c r="P20" s="11">
        <f t="shared" si="4"/>
        <v>0</v>
      </c>
      <c r="Q20" s="11">
        <f t="shared" si="4"/>
        <v>0</v>
      </c>
      <c r="R20" s="11">
        <f t="shared" si="4"/>
        <v>0</v>
      </c>
      <c r="S20" s="11">
        <f t="shared" si="4"/>
        <v>0</v>
      </c>
      <c r="T20" s="11">
        <f t="shared" si="4"/>
        <v>0</v>
      </c>
      <c r="U20" s="11">
        <f t="shared" si="4"/>
        <v>13.877118644067798</v>
      </c>
      <c r="V20" s="11">
        <f t="shared" si="4"/>
        <v>0</v>
      </c>
      <c r="W20" s="11">
        <f t="shared" si="4"/>
        <v>0</v>
      </c>
      <c r="X20" s="11">
        <f t="shared" si="4"/>
        <v>8.9089999999999989</v>
      </c>
      <c r="Y20" s="11">
        <f t="shared" si="4"/>
        <v>0</v>
      </c>
      <c r="Z20" s="11">
        <f t="shared" si="4"/>
        <v>0</v>
      </c>
      <c r="AA20" s="11">
        <f t="shared" si="4"/>
        <v>0</v>
      </c>
      <c r="AB20" s="11">
        <f t="shared" si="4"/>
        <v>0</v>
      </c>
      <c r="AC20" s="11">
        <f t="shared" si="4"/>
        <v>0</v>
      </c>
      <c r="AD20" s="11">
        <f t="shared" si="4"/>
        <v>0</v>
      </c>
      <c r="AE20" s="11">
        <f t="shared" si="4"/>
        <v>0</v>
      </c>
      <c r="AF20" s="11">
        <f t="shared" si="4"/>
        <v>0</v>
      </c>
      <c r="AG20" s="11">
        <f t="shared" si="4"/>
        <v>0</v>
      </c>
      <c r="AH20" s="11">
        <f t="shared" si="4"/>
        <v>0</v>
      </c>
      <c r="AI20" s="11">
        <f t="shared" si="4"/>
        <v>38.346610169491527</v>
      </c>
      <c r="AJ20" s="11">
        <f t="shared" si="4"/>
        <v>0</v>
      </c>
      <c r="AK20" s="11">
        <f t="shared" si="4"/>
        <v>0</v>
      </c>
      <c r="AL20" s="11">
        <f t="shared" si="4"/>
        <v>19.934999999999999</v>
      </c>
      <c r="AM20" s="11">
        <f t="shared" si="4"/>
        <v>0</v>
      </c>
      <c r="AN20" s="11">
        <f t="shared" si="4"/>
        <v>6</v>
      </c>
      <c r="AO20" s="11">
        <f t="shared" si="4"/>
        <v>0</v>
      </c>
      <c r="AP20" s="11">
        <f t="shared" si="4"/>
        <v>0</v>
      </c>
      <c r="AQ20" s="11">
        <f t="shared" si="4"/>
        <v>0</v>
      </c>
      <c r="AR20" s="11">
        <f t="shared" si="4"/>
        <v>0</v>
      </c>
      <c r="AS20" s="11">
        <f t="shared" si="4"/>
        <v>0</v>
      </c>
      <c r="AT20" s="11">
        <f t="shared" si="4"/>
        <v>0</v>
      </c>
      <c r="AU20" s="11">
        <f t="shared" si="4"/>
        <v>0</v>
      </c>
      <c r="AV20" s="11">
        <f t="shared" si="4"/>
        <v>0</v>
      </c>
      <c r="AW20" s="11">
        <f t="shared" si="4"/>
        <v>36.959322033898303</v>
      </c>
      <c r="AX20" s="11">
        <f t="shared" si="4"/>
        <v>0</v>
      </c>
      <c r="AY20" s="11">
        <f t="shared" si="4"/>
        <v>0</v>
      </c>
      <c r="AZ20" s="11">
        <f t="shared" si="4"/>
        <v>16.685000000000002</v>
      </c>
      <c r="BA20" s="11">
        <f t="shared" si="4"/>
        <v>0</v>
      </c>
      <c r="BB20" s="11">
        <f t="shared" si="4"/>
        <v>7</v>
      </c>
      <c r="BC20" s="11">
        <f t="shared" si="4"/>
        <v>0</v>
      </c>
      <c r="BD20" s="11">
        <f t="shared" si="4"/>
        <v>0</v>
      </c>
      <c r="BE20" s="11">
        <f t="shared" si="4"/>
        <v>0</v>
      </c>
      <c r="BF20" s="11">
        <f t="shared" si="4"/>
        <v>0</v>
      </c>
      <c r="BG20" s="11">
        <f t="shared" si="4"/>
        <v>0</v>
      </c>
      <c r="BH20" s="11">
        <f t="shared" si="4"/>
        <v>0</v>
      </c>
      <c r="BI20" s="11">
        <f t="shared" si="4"/>
        <v>0</v>
      </c>
      <c r="BJ20" s="11">
        <f t="shared" si="4"/>
        <v>0</v>
      </c>
      <c r="BK20" s="11">
        <f t="shared" si="4"/>
        <v>30.275423728813557</v>
      </c>
      <c r="BL20" s="11">
        <f t="shared" si="4"/>
        <v>0</v>
      </c>
      <c r="BM20" s="11">
        <f t="shared" si="4"/>
        <v>0</v>
      </c>
      <c r="BN20" s="11">
        <f t="shared" si="4"/>
        <v>15.489000000000001</v>
      </c>
      <c r="BO20" s="11">
        <f t="shared" si="4"/>
        <v>0</v>
      </c>
      <c r="BP20" s="11">
        <f t="shared" si="4"/>
        <v>6</v>
      </c>
      <c r="BQ20" s="11">
        <f t="shared" ref="BQ20:CK20" si="5">BQ22+BQ50</f>
        <v>0</v>
      </c>
      <c r="BR20" s="11">
        <f t="shared" si="5"/>
        <v>0</v>
      </c>
      <c r="BS20" s="11">
        <f t="shared" si="5"/>
        <v>0</v>
      </c>
      <c r="BT20" s="11">
        <f t="shared" si="5"/>
        <v>0</v>
      </c>
      <c r="BU20" s="11">
        <f t="shared" si="5"/>
        <v>0</v>
      </c>
      <c r="BV20" s="11">
        <f t="shared" si="5"/>
        <v>0</v>
      </c>
      <c r="BW20" s="11">
        <f t="shared" si="5"/>
        <v>0</v>
      </c>
      <c r="BX20" s="11">
        <f t="shared" si="5"/>
        <v>0</v>
      </c>
      <c r="BY20" s="11">
        <f t="shared" si="5"/>
        <v>149.52288135593221</v>
      </c>
      <c r="BZ20" s="11">
        <f t="shared" si="5"/>
        <v>0</v>
      </c>
      <c r="CA20" s="11">
        <f t="shared" si="5"/>
        <v>0</v>
      </c>
      <c r="CB20" s="11">
        <f>CB22+CB50</f>
        <v>92.521000000000015</v>
      </c>
      <c r="CC20" s="11">
        <f t="shared" si="5"/>
        <v>0</v>
      </c>
      <c r="CD20" s="11">
        <f t="shared" si="5"/>
        <v>27</v>
      </c>
      <c r="CE20" s="11">
        <f t="shared" si="5"/>
        <v>0</v>
      </c>
      <c r="CF20" s="11">
        <f t="shared" si="5"/>
        <v>0</v>
      </c>
      <c r="CG20" s="11">
        <f t="shared" si="5"/>
        <v>0</v>
      </c>
      <c r="CH20" s="11">
        <f t="shared" si="5"/>
        <v>0</v>
      </c>
      <c r="CI20" s="11">
        <f t="shared" si="5"/>
        <v>0</v>
      </c>
      <c r="CJ20" s="11">
        <f t="shared" si="5"/>
        <v>0</v>
      </c>
      <c r="CK20" s="11">
        <f t="shared" si="5"/>
        <v>0</v>
      </c>
    </row>
    <row r="21" spans="1:89" s="14" customFormat="1" ht="51" x14ac:dyDescent="0.25">
      <c r="A21" s="12" t="s">
        <v>109</v>
      </c>
      <c r="B21" s="10" t="s">
        <v>110</v>
      </c>
      <c r="C21" s="13" t="s">
        <v>213</v>
      </c>
      <c r="D21" s="11">
        <f>D22</f>
        <v>0</v>
      </c>
      <c r="E21" s="11">
        <f t="shared" ref="E21:BP21" si="6">E22</f>
        <v>0</v>
      </c>
      <c r="F21" s="11">
        <f t="shared" si="6"/>
        <v>0</v>
      </c>
      <c r="G21" s="11">
        <f t="shared" si="6"/>
        <v>3.4703389830508478</v>
      </c>
      <c r="H21" s="11">
        <f t="shared" si="6"/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8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11">
        <f t="shared" si="6"/>
        <v>0</v>
      </c>
      <c r="S21" s="11">
        <f t="shared" si="6"/>
        <v>0</v>
      </c>
      <c r="T21" s="11">
        <f t="shared" si="6"/>
        <v>0</v>
      </c>
      <c r="U21" s="11">
        <f t="shared" si="6"/>
        <v>0</v>
      </c>
      <c r="V21" s="11">
        <f t="shared" si="6"/>
        <v>0</v>
      </c>
      <c r="W21" s="11">
        <f t="shared" si="6"/>
        <v>0</v>
      </c>
      <c r="X21" s="11">
        <f t="shared" si="6"/>
        <v>0</v>
      </c>
      <c r="Y21" s="11">
        <f t="shared" si="6"/>
        <v>0</v>
      </c>
      <c r="Z21" s="11">
        <f t="shared" si="6"/>
        <v>0</v>
      </c>
      <c r="AA21" s="11">
        <f t="shared" si="6"/>
        <v>0</v>
      </c>
      <c r="AB21" s="11">
        <f t="shared" si="6"/>
        <v>0</v>
      </c>
      <c r="AC21" s="11">
        <f t="shared" si="6"/>
        <v>0</v>
      </c>
      <c r="AD21" s="11">
        <f t="shared" si="6"/>
        <v>0</v>
      </c>
      <c r="AE21" s="11">
        <f t="shared" si="6"/>
        <v>0</v>
      </c>
      <c r="AF21" s="11">
        <f t="shared" si="6"/>
        <v>0</v>
      </c>
      <c r="AG21" s="11">
        <f t="shared" si="6"/>
        <v>0</v>
      </c>
      <c r="AH21" s="11">
        <f t="shared" si="6"/>
        <v>0</v>
      </c>
      <c r="AI21" s="11">
        <f t="shared" si="6"/>
        <v>7.3355932203389838</v>
      </c>
      <c r="AJ21" s="11">
        <f t="shared" si="6"/>
        <v>0</v>
      </c>
      <c r="AK21" s="11">
        <f t="shared" si="6"/>
        <v>0</v>
      </c>
      <c r="AL21" s="11">
        <f t="shared" si="6"/>
        <v>0</v>
      </c>
      <c r="AM21" s="11">
        <f t="shared" si="6"/>
        <v>0</v>
      </c>
      <c r="AN21" s="11">
        <f t="shared" si="6"/>
        <v>6</v>
      </c>
      <c r="AO21" s="11">
        <f t="shared" si="6"/>
        <v>0</v>
      </c>
      <c r="AP21" s="11">
        <f t="shared" si="6"/>
        <v>0</v>
      </c>
      <c r="AQ21" s="11">
        <f t="shared" si="6"/>
        <v>0</v>
      </c>
      <c r="AR21" s="11">
        <f t="shared" si="6"/>
        <v>0</v>
      </c>
      <c r="AS21" s="11">
        <f t="shared" si="6"/>
        <v>0</v>
      </c>
      <c r="AT21" s="11">
        <f t="shared" si="6"/>
        <v>0</v>
      </c>
      <c r="AU21" s="11">
        <f t="shared" si="6"/>
        <v>0</v>
      </c>
      <c r="AV21" s="11">
        <f t="shared" si="6"/>
        <v>0</v>
      </c>
      <c r="AW21" s="11">
        <f t="shared" si="6"/>
        <v>7.9042372881355929</v>
      </c>
      <c r="AX21" s="11">
        <f t="shared" si="6"/>
        <v>0</v>
      </c>
      <c r="AY21" s="11">
        <f t="shared" si="6"/>
        <v>0</v>
      </c>
      <c r="AZ21" s="11">
        <f t="shared" si="6"/>
        <v>0</v>
      </c>
      <c r="BA21" s="11">
        <f t="shared" si="6"/>
        <v>0</v>
      </c>
      <c r="BB21" s="11">
        <f t="shared" si="6"/>
        <v>7</v>
      </c>
      <c r="BC21" s="11">
        <f t="shared" si="6"/>
        <v>0</v>
      </c>
      <c r="BD21" s="11">
        <f t="shared" si="6"/>
        <v>0</v>
      </c>
      <c r="BE21" s="11">
        <f t="shared" si="6"/>
        <v>0</v>
      </c>
      <c r="BF21" s="11">
        <f t="shared" si="6"/>
        <v>0</v>
      </c>
      <c r="BG21" s="11">
        <f t="shared" si="6"/>
        <v>0</v>
      </c>
      <c r="BH21" s="11">
        <f t="shared" si="6"/>
        <v>0</v>
      </c>
      <c r="BI21" s="11">
        <f t="shared" si="6"/>
        <v>0</v>
      </c>
      <c r="BJ21" s="11">
        <f t="shared" si="6"/>
        <v>0</v>
      </c>
      <c r="BK21" s="11">
        <f t="shared" si="6"/>
        <v>6.4576271186440675</v>
      </c>
      <c r="BL21" s="11">
        <f t="shared" si="6"/>
        <v>0</v>
      </c>
      <c r="BM21" s="11">
        <f t="shared" si="6"/>
        <v>0</v>
      </c>
      <c r="BN21" s="11">
        <f t="shared" si="6"/>
        <v>0</v>
      </c>
      <c r="BO21" s="11">
        <f t="shared" si="6"/>
        <v>0</v>
      </c>
      <c r="BP21" s="11">
        <f t="shared" si="6"/>
        <v>6</v>
      </c>
      <c r="BQ21" s="11">
        <f t="shared" ref="BQ21:CK21" si="7">BQ22</f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25.167796610169486</v>
      </c>
      <c r="BZ21" s="11">
        <f t="shared" si="7"/>
        <v>0</v>
      </c>
      <c r="CA21" s="11">
        <f t="shared" si="7"/>
        <v>0</v>
      </c>
      <c r="CB21" s="11">
        <f t="shared" si="7"/>
        <v>0</v>
      </c>
      <c r="CC21" s="11">
        <f t="shared" si="7"/>
        <v>0</v>
      </c>
      <c r="CD21" s="11">
        <f t="shared" si="7"/>
        <v>27</v>
      </c>
      <c r="CE21" s="11">
        <f t="shared" si="7"/>
        <v>0</v>
      </c>
      <c r="CF21" s="11">
        <f t="shared" si="7"/>
        <v>0</v>
      </c>
      <c r="CG21" s="11">
        <f t="shared" si="7"/>
        <v>0</v>
      </c>
      <c r="CH21" s="11">
        <f t="shared" si="7"/>
        <v>0</v>
      </c>
      <c r="CI21" s="11">
        <f t="shared" si="7"/>
        <v>0</v>
      </c>
      <c r="CJ21" s="11">
        <f t="shared" si="7"/>
        <v>0</v>
      </c>
      <c r="CK21" s="11">
        <f t="shared" si="7"/>
        <v>0</v>
      </c>
    </row>
    <row r="22" spans="1:89" s="14" customFormat="1" ht="25.5" x14ac:dyDescent="0.25">
      <c r="A22" s="12" t="s">
        <v>111</v>
      </c>
      <c r="B22" s="10" t="s">
        <v>112</v>
      </c>
      <c r="C22" s="13" t="s">
        <v>213</v>
      </c>
      <c r="D22" s="11">
        <f>SUM(D23:D49)</f>
        <v>0</v>
      </c>
      <c r="E22" s="11">
        <f t="shared" ref="E22:BP22" si="8">SUM(E23:E49)</f>
        <v>0</v>
      </c>
      <c r="F22" s="11">
        <f t="shared" si="8"/>
        <v>0</v>
      </c>
      <c r="G22" s="11">
        <f t="shared" si="8"/>
        <v>3.4703389830508478</v>
      </c>
      <c r="H22" s="11">
        <f t="shared" si="8"/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8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11">
        <f t="shared" si="8"/>
        <v>0</v>
      </c>
      <c r="S22" s="11">
        <f t="shared" si="8"/>
        <v>0</v>
      </c>
      <c r="T22" s="11">
        <f t="shared" si="8"/>
        <v>0</v>
      </c>
      <c r="U22" s="11">
        <f t="shared" si="8"/>
        <v>0</v>
      </c>
      <c r="V22" s="11">
        <f t="shared" si="8"/>
        <v>0</v>
      </c>
      <c r="W22" s="11">
        <f t="shared" si="8"/>
        <v>0</v>
      </c>
      <c r="X22" s="11">
        <f t="shared" si="8"/>
        <v>0</v>
      </c>
      <c r="Y22" s="11">
        <f t="shared" si="8"/>
        <v>0</v>
      </c>
      <c r="Z22" s="11">
        <f t="shared" si="8"/>
        <v>0</v>
      </c>
      <c r="AA22" s="11">
        <f t="shared" si="8"/>
        <v>0</v>
      </c>
      <c r="AB22" s="11">
        <f t="shared" si="8"/>
        <v>0</v>
      </c>
      <c r="AC22" s="11">
        <f t="shared" si="8"/>
        <v>0</v>
      </c>
      <c r="AD22" s="11">
        <f t="shared" si="8"/>
        <v>0</v>
      </c>
      <c r="AE22" s="11">
        <f t="shared" si="8"/>
        <v>0</v>
      </c>
      <c r="AF22" s="11">
        <f t="shared" si="8"/>
        <v>0</v>
      </c>
      <c r="AG22" s="11">
        <f t="shared" si="8"/>
        <v>0</v>
      </c>
      <c r="AH22" s="11">
        <f t="shared" si="8"/>
        <v>0</v>
      </c>
      <c r="AI22" s="11">
        <f t="shared" si="8"/>
        <v>7.3355932203389838</v>
      </c>
      <c r="AJ22" s="11">
        <f t="shared" si="8"/>
        <v>0</v>
      </c>
      <c r="AK22" s="11">
        <f t="shared" si="8"/>
        <v>0</v>
      </c>
      <c r="AL22" s="11">
        <f t="shared" si="8"/>
        <v>0</v>
      </c>
      <c r="AM22" s="11">
        <f t="shared" si="8"/>
        <v>0</v>
      </c>
      <c r="AN22" s="11">
        <f t="shared" si="8"/>
        <v>6</v>
      </c>
      <c r="AO22" s="11">
        <f t="shared" si="8"/>
        <v>0</v>
      </c>
      <c r="AP22" s="11">
        <f t="shared" si="8"/>
        <v>0</v>
      </c>
      <c r="AQ22" s="11">
        <f t="shared" si="8"/>
        <v>0</v>
      </c>
      <c r="AR22" s="11">
        <f t="shared" si="8"/>
        <v>0</v>
      </c>
      <c r="AS22" s="11">
        <f t="shared" si="8"/>
        <v>0</v>
      </c>
      <c r="AT22" s="11">
        <f t="shared" si="8"/>
        <v>0</v>
      </c>
      <c r="AU22" s="11">
        <f t="shared" si="8"/>
        <v>0</v>
      </c>
      <c r="AV22" s="11">
        <f t="shared" si="8"/>
        <v>0</v>
      </c>
      <c r="AW22" s="11">
        <f t="shared" si="8"/>
        <v>7.9042372881355929</v>
      </c>
      <c r="AX22" s="11">
        <f t="shared" si="8"/>
        <v>0</v>
      </c>
      <c r="AY22" s="11">
        <f t="shared" si="8"/>
        <v>0</v>
      </c>
      <c r="AZ22" s="11">
        <f t="shared" si="8"/>
        <v>0</v>
      </c>
      <c r="BA22" s="11">
        <f t="shared" si="8"/>
        <v>0</v>
      </c>
      <c r="BB22" s="11">
        <f t="shared" si="8"/>
        <v>7</v>
      </c>
      <c r="BC22" s="11">
        <f t="shared" si="8"/>
        <v>0</v>
      </c>
      <c r="BD22" s="11">
        <f t="shared" si="8"/>
        <v>0</v>
      </c>
      <c r="BE22" s="11">
        <f t="shared" si="8"/>
        <v>0</v>
      </c>
      <c r="BF22" s="11">
        <f t="shared" si="8"/>
        <v>0</v>
      </c>
      <c r="BG22" s="11">
        <f t="shared" si="8"/>
        <v>0</v>
      </c>
      <c r="BH22" s="11">
        <f t="shared" si="8"/>
        <v>0</v>
      </c>
      <c r="BI22" s="11">
        <f t="shared" si="8"/>
        <v>0</v>
      </c>
      <c r="BJ22" s="11">
        <f t="shared" si="8"/>
        <v>0</v>
      </c>
      <c r="BK22" s="11">
        <f t="shared" si="8"/>
        <v>6.4576271186440675</v>
      </c>
      <c r="BL22" s="11">
        <f t="shared" si="8"/>
        <v>0</v>
      </c>
      <c r="BM22" s="11">
        <f t="shared" si="8"/>
        <v>0</v>
      </c>
      <c r="BN22" s="11">
        <f t="shared" si="8"/>
        <v>0</v>
      </c>
      <c r="BO22" s="11">
        <f t="shared" si="8"/>
        <v>0</v>
      </c>
      <c r="BP22" s="11">
        <f t="shared" si="8"/>
        <v>6</v>
      </c>
      <c r="BQ22" s="11">
        <f t="shared" ref="BQ22:CK22" si="9">SUM(BQ23:BQ49)</f>
        <v>0</v>
      </c>
      <c r="BR22" s="11">
        <f t="shared" si="9"/>
        <v>0</v>
      </c>
      <c r="BS22" s="11">
        <f t="shared" si="9"/>
        <v>0</v>
      </c>
      <c r="BT22" s="11">
        <f t="shared" si="9"/>
        <v>0</v>
      </c>
      <c r="BU22" s="11">
        <f t="shared" si="9"/>
        <v>0</v>
      </c>
      <c r="BV22" s="11">
        <f t="shared" si="9"/>
        <v>0</v>
      </c>
      <c r="BW22" s="11">
        <f t="shared" si="9"/>
        <v>0</v>
      </c>
      <c r="BX22" s="11">
        <f t="shared" si="9"/>
        <v>0</v>
      </c>
      <c r="BY22" s="11">
        <f t="shared" si="9"/>
        <v>25.167796610169486</v>
      </c>
      <c r="BZ22" s="11">
        <f t="shared" si="9"/>
        <v>0</v>
      </c>
      <c r="CA22" s="11">
        <f t="shared" si="9"/>
        <v>0</v>
      </c>
      <c r="CB22" s="11">
        <f t="shared" si="9"/>
        <v>0</v>
      </c>
      <c r="CC22" s="11">
        <f t="shared" si="9"/>
        <v>0</v>
      </c>
      <c r="CD22" s="11">
        <f t="shared" si="9"/>
        <v>27</v>
      </c>
      <c r="CE22" s="11">
        <f t="shared" si="9"/>
        <v>0</v>
      </c>
      <c r="CF22" s="11">
        <f t="shared" si="9"/>
        <v>0</v>
      </c>
      <c r="CG22" s="11">
        <f t="shared" si="9"/>
        <v>0</v>
      </c>
      <c r="CH22" s="11">
        <f t="shared" si="9"/>
        <v>0</v>
      </c>
      <c r="CI22" s="11">
        <f t="shared" si="9"/>
        <v>0</v>
      </c>
      <c r="CJ22" s="11">
        <f t="shared" si="9"/>
        <v>0</v>
      </c>
      <c r="CK22" s="11">
        <f t="shared" si="9"/>
        <v>0</v>
      </c>
    </row>
    <row r="23" spans="1:89" ht="25.5" x14ac:dyDescent="0.2">
      <c r="A23" s="7" t="s">
        <v>373</v>
      </c>
      <c r="B23" s="8" t="s">
        <v>221</v>
      </c>
      <c r="C23" s="6" t="s">
        <v>113</v>
      </c>
      <c r="D23" s="4">
        <v>0</v>
      </c>
      <c r="E23" s="4">
        <v>0</v>
      </c>
      <c r="F23" s="4">
        <v>0</v>
      </c>
      <c r="G23" s="4">
        <v>0.37966101694915255</v>
      </c>
      <c r="H23" s="4">
        <v>0</v>
      </c>
      <c r="I23" s="4">
        <v>0</v>
      </c>
      <c r="J23" s="4">
        <v>0</v>
      </c>
      <c r="K23" s="4">
        <v>0</v>
      </c>
      <c r="L23" s="4">
        <v>1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 s="4">
        <v>0</v>
      </c>
      <c r="BD23" s="4">
        <v>0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>
        <v>0</v>
      </c>
      <c r="BP23" s="4">
        <v>0</v>
      </c>
      <c r="BQ23" s="4">
        <v>0</v>
      </c>
      <c r="BR23" s="4">
        <v>0</v>
      </c>
      <c r="BS23" s="4">
        <v>0</v>
      </c>
      <c r="BT23" s="4">
        <v>0</v>
      </c>
      <c r="BU23" s="4">
        <v>0</v>
      </c>
      <c r="BV23" s="4">
        <v>0</v>
      </c>
      <c r="BW23" s="4">
        <v>0</v>
      </c>
      <c r="BX23" s="4">
        <v>0</v>
      </c>
      <c r="BY23" s="4">
        <f>G23+U23+AI23+AW23+BK23</f>
        <v>0.37966101694915255</v>
      </c>
      <c r="BZ23" s="4">
        <v>0</v>
      </c>
      <c r="CA23" s="4">
        <v>0</v>
      </c>
      <c r="CB23" s="4">
        <f>J23+X23+AL23+AZ23+BN23</f>
        <v>0</v>
      </c>
      <c r="CC23" s="4">
        <v>0</v>
      </c>
      <c r="CD23" s="4">
        <f>L23+Z23+AN23+BB23+BP23</f>
        <v>1</v>
      </c>
      <c r="CE23" s="4">
        <v>0</v>
      </c>
      <c r="CF23" s="4">
        <v>0</v>
      </c>
      <c r="CG23" s="4">
        <v>0</v>
      </c>
      <c r="CH23" s="4">
        <v>0</v>
      </c>
      <c r="CI23" s="4">
        <v>0</v>
      </c>
      <c r="CJ23" s="4">
        <v>0</v>
      </c>
      <c r="CK23" s="4">
        <v>0</v>
      </c>
    </row>
    <row r="24" spans="1:89" x14ac:dyDescent="0.2">
      <c r="A24" s="7" t="s">
        <v>374</v>
      </c>
      <c r="B24" s="8" t="s">
        <v>222</v>
      </c>
      <c r="C24" s="6" t="s">
        <v>114</v>
      </c>
      <c r="D24" s="4">
        <v>0</v>
      </c>
      <c r="E24" s="4">
        <v>0</v>
      </c>
      <c r="F24" s="4">
        <v>0</v>
      </c>
      <c r="G24" s="4">
        <v>0.40762711864406781</v>
      </c>
      <c r="H24" s="4">
        <v>0</v>
      </c>
      <c r="I24" s="4">
        <v>0</v>
      </c>
      <c r="J24" s="4">
        <v>0</v>
      </c>
      <c r="K24" s="4">
        <v>0</v>
      </c>
      <c r="L24" s="4">
        <v>1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4">
        <v>0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>
        <v>0</v>
      </c>
      <c r="BP24" s="4">
        <v>0</v>
      </c>
      <c r="BQ24" s="4">
        <v>0</v>
      </c>
      <c r="BR24" s="4">
        <v>0</v>
      </c>
      <c r="BS24" s="4">
        <v>0</v>
      </c>
      <c r="BT24" s="4">
        <v>0</v>
      </c>
      <c r="BU24" s="4">
        <v>0</v>
      </c>
      <c r="BV24" s="4">
        <v>0</v>
      </c>
      <c r="BW24" s="4">
        <v>0</v>
      </c>
      <c r="BX24" s="4">
        <v>0</v>
      </c>
      <c r="BY24" s="4">
        <f t="shared" ref="BY24:BY48" si="10">G24+U24+AI24+AW24+BK24</f>
        <v>0.40762711864406781</v>
      </c>
      <c r="BZ24" s="4">
        <v>0</v>
      </c>
      <c r="CA24" s="4">
        <v>0</v>
      </c>
      <c r="CB24" s="4">
        <f t="shared" ref="CB24:CB48" si="11">J24+X24+AL24+AZ24+BN24</f>
        <v>0</v>
      </c>
      <c r="CC24" s="4">
        <v>0</v>
      </c>
      <c r="CD24" s="4">
        <f t="shared" ref="CD24:CD48" si="12">L24+Z24+AN24+BB24+BP24</f>
        <v>1</v>
      </c>
      <c r="CE24" s="4">
        <v>0</v>
      </c>
      <c r="CF24" s="4">
        <v>0</v>
      </c>
      <c r="CG24" s="4">
        <v>0</v>
      </c>
      <c r="CH24" s="4">
        <v>0</v>
      </c>
      <c r="CI24" s="4">
        <v>0</v>
      </c>
      <c r="CJ24" s="4">
        <v>0</v>
      </c>
      <c r="CK24" s="4">
        <v>0</v>
      </c>
    </row>
    <row r="25" spans="1:89" x14ac:dyDescent="0.2">
      <c r="A25" s="7" t="s">
        <v>375</v>
      </c>
      <c r="B25" s="8" t="s">
        <v>223</v>
      </c>
      <c r="C25" s="6" t="s">
        <v>115</v>
      </c>
      <c r="D25" s="4">
        <v>0</v>
      </c>
      <c r="E25" s="4">
        <v>0</v>
      </c>
      <c r="F25" s="4">
        <v>0</v>
      </c>
      <c r="G25" s="4">
        <v>0.38983050847457629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4">
        <v>0</v>
      </c>
      <c r="AW25" s="4">
        <v>0</v>
      </c>
      <c r="AX25" s="4">
        <v>0</v>
      </c>
      <c r="AY25" s="4">
        <v>0</v>
      </c>
      <c r="AZ25" s="4">
        <v>0</v>
      </c>
      <c r="BA25" s="4">
        <v>0</v>
      </c>
      <c r="BB25" s="4">
        <v>0</v>
      </c>
      <c r="BC25" s="4">
        <v>0</v>
      </c>
      <c r="BD25" s="4">
        <v>0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>
        <v>0</v>
      </c>
      <c r="BP25" s="4">
        <v>0</v>
      </c>
      <c r="BQ25" s="4">
        <v>0</v>
      </c>
      <c r="BR25" s="4">
        <v>0</v>
      </c>
      <c r="BS25" s="4">
        <v>0</v>
      </c>
      <c r="BT25" s="4">
        <v>0</v>
      </c>
      <c r="BU25" s="4">
        <v>0</v>
      </c>
      <c r="BV25" s="4">
        <v>0</v>
      </c>
      <c r="BW25" s="4">
        <v>0</v>
      </c>
      <c r="BX25" s="4">
        <v>0</v>
      </c>
      <c r="BY25" s="4">
        <f t="shared" si="10"/>
        <v>0.38983050847457629</v>
      </c>
      <c r="BZ25" s="4">
        <v>0</v>
      </c>
      <c r="CA25" s="4">
        <v>0</v>
      </c>
      <c r="CB25" s="4">
        <f t="shared" si="11"/>
        <v>0</v>
      </c>
      <c r="CC25" s="4">
        <v>0</v>
      </c>
      <c r="CD25" s="4">
        <f t="shared" si="12"/>
        <v>1</v>
      </c>
      <c r="CE25" s="4">
        <v>0</v>
      </c>
      <c r="CF25" s="4">
        <v>0</v>
      </c>
      <c r="CG25" s="4">
        <v>0</v>
      </c>
      <c r="CH25" s="4">
        <v>0</v>
      </c>
      <c r="CI25" s="4">
        <v>0</v>
      </c>
      <c r="CJ25" s="4">
        <v>0</v>
      </c>
      <c r="CK25" s="4">
        <v>0</v>
      </c>
    </row>
    <row r="26" spans="1:89" ht="25.5" x14ac:dyDescent="0.2">
      <c r="A26" s="7" t="s">
        <v>376</v>
      </c>
      <c r="B26" s="8" t="s">
        <v>224</v>
      </c>
      <c r="C26" s="6" t="s">
        <v>116</v>
      </c>
      <c r="D26" s="4">
        <v>0</v>
      </c>
      <c r="E26" s="4">
        <v>0</v>
      </c>
      <c r="F26" s="4">
        <v>0</v>
      </c>
      <c r="G26" s="4">
        <v>0.39576271186440681</v>
      </c>
      <c r="H26" s="4">
        <v>0</v>
      </c>
      <c r="I26" s="4">
        <v>0</v>
      </c>
      <c r="J26" s="4">
        <v>0</v>
      </c>
      <c r="K26" s="4">
        <v>0</v>
      </c>
      <c r="L26" s="4">
        <v>1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4">
        <v>0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P26" s="4">
        <v>0</v>
      </c>
      <c r="BQ26" s="4">
        <v>0</v>
      </c>
      <c r="BR26" s="4">
        <v>0</v>
      </c>
      <c r="BS26" s="4">
        <v>0</v>
      </c>
      <c r="BT26" s="4">
        <v>0</v>
      </c>
      <c r="BU26" s="4">
        <v>0</v>
      </c>
      <c r="BV26" s="4">
        <v>0</v>
      </c>
      <c r="BW26" s="4">
        <v>0</v>
      </c>
      <c r="BX26" s="4">
        <v>0</v>
      </c>
      <c r="BY26" s="4">
        <f t="shared" si="10"/>
        <v>0.39576271186440681</v>
      </c>
      <c r="BZ26" s="4">
        <v>0</v>
      </c>
      <c r="CA26" s="4">
        <v>0</v>
      </c>
      <c r="CB26" s="4">
        <f t="shared" si="11"/>
        <v>0</v>
      </c>
      <c r="CC26" s="4">
        <v>0</v>
      </c>
      <c r="CD26" s="4">
        <f t="shared" si="12"/>
        <v>1</v>
      </c>
      <c r="CE26" s="4">
        <v>0</v>
      </c>
      <c r="CF26" s="4">
        <v>0</v>
      </c>
      <c r="CG26" s="4">
        <v>0</v>
      </c>
      <c r="CH26" s="4">
        <v>0</v>
      </c>
      <c r="CI26" s="4">
        <v>0</v>
      </c>
      <c r="CJ26" s="4">
        <v>0</v>
      </c>
      <c r="CK26" s="4">
        <v>0</v>
      </c>
    </row>
    <row r="27" spans="1:89" ht="25.5" x14ac:dyDescent="0.2">
      <c r="A27" s="7" t="s">
        <v>377</v>
      </c>
      <c r="B27" s="8" t="s">
        <v>225</v>
      </c>
      <c r="C27" s="6" t="s">
        <v>117</v>
      </c>
      <c r="D27" s="4">
        <v>0</v>
      </c>
      <c r="E27" s="4">
        <v>0</v>
      </c>
      <c r="F27" s="4">
        <v>0</v>
      </c>
      <c r="G27" s="4">
        <v>0.68728813559322044</v>
      </c>
      <c r="H27" s="4">
        <v>0</v>
      </c>
      <c r="I27" s="4">
        <v>0</v>
      </c>
      <c r="J27" s="4">
        <v>0</v>
      </c>
      <c r="K27" s="4">
        <v>0</v>
      </c>
      <c r="L27" s="4">
        <v>1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4">
        <v>0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>
        <v>0</v>
      </c>
      <c r="BU27" s="4">
        <v>0</v>
      </c>
      <c r="BV27" s="4">
        <v>0</v>
      </c>
      <c r="BW27" s="4">
        <v>0</v>
      </c>
      <c r="BX27" s="4">
        <v>0</v>
      </c>
      <c r="BY27" s="4">
        <f t="shared" si="10"/>
        <v>0.68728813559322044</v>
      </c>
      <c r="BZ27" s="4">
        <v>0</v>
      </c>
      <c r="CA27" s="4">
        <v>0</v>
      </c>
      <c r="CB27" s="4">
        <f t="shared" si="11"/>
        <v>0</v>
      </c>
      <c r="CC27" s="4">
        <v>0</v>
      </c>
      <c r="CD27" s="4">
        <f t="shared" si="12"/>
        <v>1</v>
      </c>
      <c r="CE27" s="4">
        <v>0</v>
      </c>
      <c r="CF27" s="4">
        <v>0</v>
      </c>
      <c r="CG27" s="4">
        <v>0</v>
      </c>
      <c r="CH27" s="4">
        <v>0</v>
      </c>
      <c r="CI27" s="4">
        <v>0</v>
      </c>
      <c r="CJ27" s="4">
        <v>0</v>
      </c>
      <c r="CK27" s="4">
        <v>0</v>
      </c>
    </row>
    <row r="28" spans="1:89" x14ac:dyDescent="0.2">
      <c r="A28" s="7" t="s">
        <v>378</v>
      </c>
      <c r="B28" s="8" t="s">
        <v>226</v>
      </c>
      <c r="C28" s="6" t="s">
        <v>118</v>
      </c>
      <c r="D28" s="4">
        <v>0</v>
      </c>
      <c r="E28" s="4">
        <v>0</v>
      </c>
      <c r="F28" s="4">
        <v>0</v>
      </c>
      <c r="G28" s="4">
        <v>0.40508474576271186</v>
      </c>
      <c r="H28" s="4">
        <v>0</v>
      </c>
      <c r="I28" s="4">
        <v>0</v>
      </c>
      <c r="J28" s="4">
        <v>0</v>
      </c>
      <c r="K28" s="4">
        <v>0</v>
      </c>
      <c r="L28" s="4">
        <v>1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P28" s="4">
        <v>0</v>
      </c>
      <c r="BQ28" s="4">
        <v>0</v>
      </c>
      <c r="BR28" s="4">
        <v>0</v>
      </c>
      <c r="BS28" s="4">
        <v>0</v>
      </c>
      <c r="BT28" s="4">
        <v>0</v>
      </c>
      <c r="BU28" s="4">
        <v>0</v>
      </c>
      <c r="BV28" s="4">
        <v>0</v>
      </c>
      <c r="BW28" s="4">
        <v>0</v>
      </c>
      <c r="BX28" s="4">
        <v>0</v>
      </c>
      <c r="BY28" s="4">
        <f t="shared" si="10"/>
        <v>0.40508474576271186</v>
      </c>
      <c r="BZ28" s="4">
        <v>0</v>
      </c>
      <c r="CA28" s="4">
        <v>0</v>
      </c>
      <c r="CB28" s="4">
        <f t="shared" si="11"/>
        <v>0</v>
      </c>
      <c r="CC28" s="4">
        <v>0</v>
      </c>
      <c r="CD28" s="4">
        <f t="shared" si="12"/>
        <v>1</v>
      </c>
      <c r="CE28" s="4">
        <v>0</v>
      </c>
      <c r="CF28" s="4">
        <v>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</row>
    <row r="29" spans="1:89" x14ac:dyDescent="0.2">
      <c r="A29" s="7" t="s">
        <v>379</v>
      </c>
      <c r="B29" s="8" t="s">
        <v>227</v>
      </c>
      <c r="C29" s="6" t="s">
        <v>119</v>
      </c>
      <c r="D29" s="4">
        <v>0</v>
      </c>
      <c r="E29" s="4">
        <v>0</v>
      </c>
      <c r="F29" s="4">
        <v>0</v>
      </c>
      <c r="G29" s="4">
        <v>0.39491525423728818</v>
      </c>
      <c r="H29" s="4">
        <v>0</v>
      </c>
      <c r="I29" s="4">
        <v>0</v>
      </c>
      <c r="J29" s="4">
        <v>0</v>
      </c>
      <c r="K29" s="4">
        <v>0</v>
      </c>
      <c r="L29" s="4">
        <v>1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4">
        <v>0</v>
      </c>
      <c r="BW29" s="4">
        <v>0</v>
      </c>
      <c r="BX29" s="4">
        <v>0</v>
      </c>
      <c r="BY29" s="4">
        <f t="shared" si="10"/>
        <v>0.39491525423728818</v>
      </c>
      <c r="BZ29" s="4">
        <v>0</v>
      </c>
      <c r="CA29" s="4">
        <v>0</v>
      </c>
      <c r="CB29" s="4">
        <f t="shared" si="11"/>
        <v>0</v>
      </c>
      <c r="CC29" s="4">
        <v>0</v>
      </c>
      <c r="CD29" s="4">
        <f t="shared" si="12"/>
        <v>1</v>
      </c>
      <c r="CE29" s="4">
        <v>0</v>
      </c>
      <c r="CF29" s="4">
        <v>0</v>
      </c>
      <c r="CG29" s="4">
        <v>0</v>
      </c>
      <c r="CH29" s="4">
        <v>0</v>
      </c>
      <c r="CI29" s="4">
        <v>0</v>
      </c>
      <c r="CJ29" s="4">
        <v>0</v>
      </c>
      <c r="CK29" s="4">
        <v>0</v>
      </c>
    </row>
    <row r="30" spans="1:89" ht="25.5" x14ac:dyDescent="0.2">
      <c r="A30" s="7" t="s">
        <v>380</v>
      </c>
      <c r="B30" s="8" t="s">
        <v>228</v>
      </c>
      <c r="C30" s="6" t="s">
        <v>120</v>
      </c>
      <c r="D30" s="4">
        <v>0</v>
      </c>
      <c r="E30" s="4">
        <v>0</v>
      </c>
      <c r="F30" s="4">
        <v>0</v>
      </c>
      <c r="G30" s="4">
        <v>0.41016949152542376</v>
      </c>
      <c r="H30" s="4">
        <v>0</v>
      </c>
      <c r="I30" s="4">
        <v>0</v>
      </c>
      <c r="J30" s="4">
        <v>0</v>
      </c>
      <c r="K30" s="4">
        <v>0</v>
      </c>
      <c r="L30" s="4">
        <v>1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>
        <v>0</v>
      </c>
      <c r="BW30" s="4">
        <v>0</v>
      </c>
      <c r="BX30" s="4">
        <v>0</v>
      </c>
      <c r="BY30" s="4">
        <f t="shared" si="10"/>
        <v>0.41016949152542376</v>
      </c>
      <c r="BZ30" s="4">
        <v>0</v>
      </c>
      <c r="CA30" s="4">
        <v>0</v>
      </c>
      <c r="CB30" s="4">
        <f t="shared" si="11"/>
        <v>0</v>
      </c>
      <c r="CC30" s="4">
        <v>0</v>
      </c>
      <c r="CD30" s="4">
        <f t="shared" si="12"/>
        <v>1</v>
      </c>
      <c r="CE30" s="4">
        <v>0</v>
      </c>
      <c r="CF30" s="4">
        <v>0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</row>
    <row r="31" spans="1:89" ht="25.5" x14ac:dyDescent="0.2">
      <c r="A31" s="7" t="s">
        <v>381</v>
      </c>
      <c r="B31" s="8" t="s">
        <v>229</v>
      </c>
      <c r="C31" s="6" t="s">
        <v>121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1.4186440677966101</v>
      </c>
      <c r="AJ31" s="4">
        <v>0</v>
      </c>
      <c r="AK31" s="4">
        <v>0</v>
      </c>
      <c r="AL31" s="4">
        <v>0</v>
      </c>
      <c r="AM31" s="4">
        <v>0</v>
      </c>
      <c r="AN31" s="4">
        <v>1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0</v>
      </c>
      <c r="BD31" s="4">
        <v>0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P31" s="4">
        <v>0</v>
      </c>
      <c r="BQ31" s="4">
        <v>0</v>
      </c>
      <c r="BR31" s="4">
        <v>0</v>
      </c>
      <c r="BS31" s="4">
        <v>0</v>
      </c>
      <c r="BT31" s="4">
        <v>0</v>
      </c>
      <c r="BU31" s="4">
        <v>0</v>
      </c>
      <c r="BV31" s="4">
        <v>0</v>
      </c>
      <c r="BW31" s="4">
        <v>0</v>
      </c>
      <c r="BX31" s="4">
        <v>0</v>
      </c>
      <c r="BY31" s="4">
        <f t="shared" si="10"/>
        <v>1.4186440677966101</v>
      </c>
      <c r="BZ31" s="4">
        <v>0</v>
      </c>
      <c r="CA31" s="4">
        <v>0</v>
      </c>
      <c r="CB31" s="4">
        <f t="shared" si="11"/>
        <v>0</v>
      </c>
      <c r="CC31" s="4">
        <v>0</v>
      </c>
      <c r="CD31" s="4">
        <f t="shared" si="12"/>
        <v>1</v>
      </c>
      <c r="CE31" s="4">
        <v>0</v>
      </c>
      <c r="CF31" s="4">
        <v>0</v>
      </c>
      <c r="CG31" s="4">
        <v>0</v>
      </c>
      <c r="CH31" s="4">
        <v>0</v>
      </c>
      <c r="CI31" s="4">
        <v>0</v>
      </c>
      <c r="CJ31" s="4">
        <v>0</v>
      </c>
      <c r="CK31" s="4">
        <v>0</v>
      </c>
    </row>
    <row r="32" spans="1:89" ht="25.5" x14ac:dyDescent="0.2">
      <c r="A32" s="7" t="s">
        <v>382</v>
      </c>
      <c r="B32" s="8" t="s">
        <v>230</v>
      </c>
      <c r="C32" s="6" t="s">
        <v>122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1.4186440677966101</v>
      </c>
      <c r="AJ32" s="4">
        <v>0</v>
      </c>
      <c r="AK32" s="4">
        <v>0</v>
      </c>
      <c r="AL32" s="4">
        <v>0</v>
      </c>
      <c r="AM32" s="4">
        <v>0</v>
      </c>
      <c r="AN32" s="4">
        <v>1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0</v>
      </c>
      <c r="AZ32" s="4">
        <v>0</v>
      </c>
      <c r="BA32" s="4">
        <v>0</v>
      </c>
      <c r="BB32" s="4">
        <v>0</v>
      </c>
      <c r="BC32" s="4">
        <v>0</v>
      </c>
      <c r="BD32" s="4">
        <v>0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>
        <v>0</v>
      </c>
      <c r="BU32" s="4">
        <v>0</v>
      </c>
      <c r="BV32" s="4">
        <v>0</v>
      </c>
      <c r="BW32" s="4">
        <v>0</v>
      </c>
      <c r="BX32" s="4">
        <v>0</v>
      </c>
      <c r="BY32" s="4">
        <f t="shared" si="10"/>
        <v>1.4186440677966101</v>
      </c>
      <c r="BZ32" s="4">
        <v>0</v>
      </c>
      <c r="CA32" s="4">
        <v>0</v>
      </c>
      <c r="CB32" s="4">
        <f t="shared" si="11"/>
        <v>0</v>
      </c>
      <c r="CC32" s="4">
        <v>0</v>
      </c>
      <c r="CD32" s="4">
        <f t="shared" si="12"/>
        <v>1</v>
      </c>
      <c r="CE32" s="4">
        <v>0</v>
      </c>
      <c r="CF32" s="4">
        <v>0</v>
      </c>
      <c r="CG32" s="4">
        <v>0</v>
      </c>
      <c r="CH32" s="4">
        <v>0</v>
      </c>
      <c r="CI32" s="4">
        <v>0</v>
      </c>
      <c r="CJ32" s="4">
        <v>0</v>
      </c>
      <c r="CK32" s="4">
        <v>0</v>
      </c>
    </row>
    <row r="33" spans="1:89" x14ac:dyDescent="0.2">
      <c r="A33" s="7" t="s">
        <v>383</v>
      </c>
      <c r="B33" s="8" t="s">
        <v>231</v>
      </c>
      <c r="C33" s="6" t="s">
        <v>123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1.111864406779661</v>
      </c>
      <c r="AJ33" s="4">
        <v>0</v>
      </c>
      <c r="AK33" s="4">
        <v>0</v>
      </c>
      <c r="AL33" s="4">
        <v>0</v>
      </c>
      <c r="AM33" s="4">
        <v>0</v>
      </c>
      <c r="AN33" s="4">
        <v>1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  <c r="BT33" s="4">
        <v>0</v>
      </c>
      <c r="BU33" s="4">
        <v>0</v>
      </c>
      <c r="BV33" s="4">
        <v>0</v>
      </c>
      <c r="BW33" s="4">
        <v>0</v>
      </c>
      <c r="BX33" s="4">
        <v>0</v>
      </c>
      <c r="BY33" s="4">
        <f t="shared" si="10"/>
        <v>1.111864406779661</v>
      </c>
      <c r="BZ33" s="4">
        <v>0</v>
      </c>
      <c r="CA33" s="4">
        <v>0</v>
      </c>
      <c r="CB33" s="4">
        <f t="shared" si="11"/>
        <v>0</v>
      </c>
      <c r="CC33" s="4">
        <v>0</v>
      </c>
      <c r="CD33" s="4">
        <f t="shared" si="12"/>
        <v>1</v>
      </c>
      <c r="CE33" s="4">
        <v>0</v>
      </c>
      <c r="CF33" s="4">
        <v>0</v>
      </c>
      <c r="CG33" s="4">
        <v>0</v>
      </c>
      <c r="CH33" s="4">
        <v>0</v>
      </c>
      <c r="CI33" s="4">
        <v>0</v>
      </c>
      <c r="CJ33" s="4">
        <v>0</v>
      </c>
      <c r="CK33" s="4">
        <v>0</v>
      </c>
    </row>
    <row r="34" spans="1:89" x14ac:dyDescent="0.2">
      <c r="A34" s="7" t="s">
        <v>384</v>
      </c>
      <c r="B34" s="8" t="s">
        <v>232</v>
      </c>
      <c r="C34" s="6" t="s">
        <v>124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1.4186440677966101</v>
      </c>
      <c r="AJ34" s="4">
        <v>0</v>
      </c>
      <c r="AK34" s="4">
        <v>0</v>
      </c>
      <c r="AL34" s="4">
        <v>0</v>
      </c>
      <c r="AM34" s="4">
        <v>0</v>
      </c>
      <c r="AN34" s="4">
        <v>1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4">
        <v>0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P34" s="4">
        <v>0</v>
      </c>
      <c r="BQ34" s="4">
        <v>0</v>
      </c>
      <c r="BR34" s="4">
        <v>0</v>
      </c>
      <c r="BS34" s="4">
        <v>0</v>
      </c>
      <c r="BT34" s="4">
        <v>0</v>
      </c>
      <c r="BU34" s="4">
        <v>0</v>
      </c>
      <c r="BV34" s="4">
        <v>0</v>
      </c>
      <c r="BW34" s="4">
        <v>0</v>
      </c>
      <c r="BX34" s="4">
        <v>0</v>
      </c>
      <c r="BY34" s="4">
        <f t="shared" si="10"/>
        <v>1.4186440677966101</v>
      </c>
      <c r="BZ34" s="4">
        <v>0</v>
      </c>
      <c r="CA34" s="4">
        <v>0</v>
      </c>
      <c r="CB34" s="4">
        <f t="shared" si="11"/>
        <v>0</v>
      </c>
      <c r="CC34" s="4">
        <v>0</v>
      </c>
      <c r="CD34" s="4">
        <f t="shared" si="12"/>
        <v>1</v>
      </c>
      <c r="CE34" s="4">
        <v>0</v>
      </c>
      <c r="CF34" s="4">
        <v>0</v>
      </c>
      <c r="CG34" s="4">
        <v>0</v>
      </c>
      <c r="CH34" s="4">
        <v>0</v>
      </c>
      <c r="CI34" s="4">
        <v>0</v>
      </c>
      <c r="CJ34" s="4">
        <v>0</v>
      </c>
      <c r="CK34" s="4">
        <v>0</v>
      </c>
    </row>
    <row r="35" spans="1:89" x14ac:dyDescent="0.2">
      <c r="A35" s="7" t="s">
        <v>385</v>
      </c>
      <c r="B35" s="8" t="s">
        <v>233</v>
      </c>
      <c r="C35" s="6" t="s">
        <v>125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0.85593220338983056</v>
      </c>
      <c r="AJ35" s="4">
        <v>0</v>
      </c>
      <c r="AK35" s="4">
        <v>0</v>
      </c>
      <c r="AL35" s="4">
        <v>0</v>
      </c>
      <c r="AM35" s="4">
        <v>0</v>
      </c>
      <c r="AN35" s="4">
        <v>1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4">
        <v>0</v>
      </c>
      <c r="BW35" s="4">
        <v>0</v>
      </c>
      <c r="BX35" s="4">
        <v>0</v>
      </c>
      <c r="BY35" s="4">
        <f t="shared" si="10"/>
        <v>0.85593220338983056</v>
      </c>
      <c r="BZ35" s="4">
        <v>0</v>
      </c>
      <c r="CA35" s="4">
        <v>0</v>
      </c>
      <c r="CB35" s="4">
        <f t="shared" si="11"/>
        <v>0</v>
      </c>
      <c r="CC35" s="4">
        <v>0</v>
      </c>
      <c r="CD35" s="4">
        <f t="shared" si="12"/>
        <v>1</v>
      </c>
      <c r="CE35" s="4">
        <v>0</v>
      </c>
      <c r="CF35" s="4">
        <v>0</v>
      </c>
      <c r="CG35" s="4">
        <v>0</v>
      </c>
      <c r="CH35" s="4">
        <v>0</v>
      </c>
      <c r="CI35" s="4">
        <v>0</v>
      </c>
      <c r="CJ35" s="4">
        <v>0</v>
      </c>
      <c r="CK35" s="4">
        <v>0</v>
      </c>
    </row>
    <row r="36" spans="1:89" ht="25.5" x14ac:dyDescent="0.2">
      <c r="A36" s="7" t="s">
        <v>386</v>
      </c>
      <c r="B36" s="8" t="s">
        <v>234</v>
      </c>
      <c r="C36" s="6" t="s">
        <v>126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1.111864406779661</v>
      </c>
      <c r="AJ36" s="4">
        <v>0</v>
      </c>
      <c r="AK36" s="4">
        <v>0</v>
      </c>
      <c r="AL36" s="4">
        <v>0</v>
      </c>
      <c r="AM36" s="4">
        <v>0</v>
      </c>
      <c r="AN36" s="4">
        <v>1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0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  <c r="BT36" s="4">
        <v>0</v>
      </c>
      <c r="BU36" s="4">
        <v>0</v>
      </c>
      <c r="BV36" s="4">
        <v>0</v>
      </c>
      <c r="BW36" s="4">
        <v>0</v>
      </c>
      <c r="BX36" s="4">
        <v>0</v>
      </c>
      <c r="BY36" s="4">
        <f t="shared" si="10"/>
        <v>1.111864406779661</v>
      </c>
      <c r="BZ36" s="4">
        <v>0</v>
      </c>
      <c r="CA36" s="4">
        <v>0</v>
      </c>
      <c r="CB36" s="4">
        <f t="shared" si="11"/>
        <v>0</v>
      </c>
      <c r="CC36" s="4">
        <v>0</v>
      </c>
      <c r="CD36" s="4">
        <f t="shared" si="12"/>
        <v>1</v>
      </c>
      <c r="CE36" s="4">
        <v>0</v>
      </c>
      <c r="CF36" s="4">
        <v>0</v>
      </c>
      <c r="CG36" s="4">
        <v>0</v>
      </c>
      <c r="CH36" s="4">
        <v>0</v>
      </c>
      <c r="CI36" s="4">
        <v>0</v>
      </c>
      <c r="CJ36" s="4">
        <v>0</v>
      </c>
      <c r="CK36" s="4">
        <v>0</v>
      </c>
    </row>
    <row r="37" spans="1:89" ht="25.5" x14ac:dyDescent="0.2">
      <c r="A37" s="7" t="s">
        <v>387</v>
      </c>
      <c r="B37" s="8" t="s">
        <v>235</v>
      </c>
      <c r="C37" s="6" t="s">
        <v>127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1.4186440677966101</v>
      </c>
      <c r="AX37" s="4">
        <v>0</v>
      </c>
      <c r="AY37" s="4">
        <v>0</v>
      </c>
      <c r="AZ37" s="4">
        <v>0</v>
      </c>
      <c r="BA37" s="4">
        <v>0</v>
      </c>
      <c r="BB37" s="4">
        <v>1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V37" s="4">
        <v>0</v>
      </c>
      <c r="BW37" s="4">
        <v>0</v>
      </c>
      <c r="BX37" s="4">
        <v>0</v>
      </c>
      <c r="BY37" s="4">
        <f t="shared" si="10"/>
        <v>1.4186440677966101</v>
      </c>
      <c r="BZ37" s="4">
        <v>0</v>
      </c>
      <c r="CA37" s="4">
        <v>0</v>
      </c>
      <c r="CB37" s="4">
        <f t="shared" si="11"/>
        <v>0</v>
      </c>
      <c r="CC37" s="4">
        <v>0</v>
      </c>
      <c r="CD37" s="4">
        <f t="shared" si="12"/>
        <v>1</v>
      </c>
      <c r="CE37" s="4">
        <v>0</v>
      </c>
      <c r="CF37" s="4">
        <v>0</v>
      </c>
      <c r="CG37" s="4">
        <v>0</v>
      </c>
      <c r="CH37" s="4">
        <v>0</v>
      </c>
      <c r="CI37" s="4">
        <v>0</v>
      </c>
      <c r="CJ37" s="4">
        <v>0</v>
      </c>
      <c r="CK37" s="4">
        <v>0</v>
      </c>
    </row>
    <row r="38" spans="1:89" ht="25.5" x14ac:dyDescent="0.2">
      <c r="A38" s="7" t="s">
        <v>388</v>
      </c>
      <c r="B38" s="8" t="s">
        <v>236</v>
      </c>
      <c r="C38" s="6" t="s">
        <v>128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1.4186440677966101</v>
      </c>
      <c r="AX38" s="4">
        <v>0</v>
      </c>
      <c r="AY38" s="4">
        <v>0</v>
      </c>
      <c r="AZ38" s="4">
        <v>0</v>
      </c>
      <c r="BA38" s="4">
        <v>0</v>
      </c>
      <c r="BB38" s="4">
        <v>1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V38" s="4">
        <v>0</v>
      </c>
      <c r="BW38" s="4">
        <v>0</v>
      </c>
      <c r="BX38" s="4">
        <v>0</v>
      </c>
      <c r="BY38" s="4">
        <f t="shared" si="10"/>
        <v>1.4186440677966101</v>
      </c>
      <c r="BZ38" s="4">
        <v>0</v>
      </c>
      <c r="CA38" s="4">
        <v>0</v>
      </c>
      <c r="CB38" s="4">
        <f t="shared" si="11"/>
        <v>0</v>
      </c>
      <c r="CC38" s="4">
        <v>0</v>
      </c>
      <c r="CD38" s="4">
        <f t="shared" si="12"/>
        <v>1</v>
      </c>
      <c r="CE38" s="4">
        <v>0</v>
      </c>
      <c r="CF38" s="4">
        <v>0</v>
      </c>
      <c r="CG38" s="4">
        <v>0</v>
      </c>
      <c r="CH38" s="4">
        <v>0</v>
      </c>
      <c r="CI38" s="4">
        <v>0</v>
      </c>
      <c r="CJ38" s="4">
        <v>0</v>
      </c>
      <c r="CK38" s="4">
        <v>0</v>
      </c>
    </row>
    <row r="39" spans="1:89" x14ac:dyDescent="0.2">
      <c r="A39" s="7" t="s">
        <v>389</v>
      </c>
      <c r="B39" s="8" t="s">
        <v>237</v>
      </c>
      <c r="C39" s="6" t="s">
        <v>129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4">
        <v>1.4186440677966101</v>
      </c>
      <c r="AX39" s="4">
        <v>0</v>
      </c>
      <c r="AY39" s="4">
        <v>0</v>
      </c>
      <c r="AZ39" s="4">
        <v>0</v>
      </c>
      <c r="BA39" s="4">
        <v>0</v>
      </c>
      <c r="BB39" s="4">
        <v>1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V39" s="4">
        <v>0</v>
      </c>
      <c r="BW39" s="4">
        <v>0</v>
      </c>
      <c r="BX39" s="4">
        <v>0</v>
      </c>
      <c r="BY39" s="4">
        <f t="shared" si="10"/>
        <v>1.4186440677966101</v>
      </c>
      <c r="BZ39" s="4">
        <v>0</v>
      </c>
      <c r="CA39" s="4">
        <v>0</v>
      </c>
      <c r="CB39" s="4">
        <f t="shared" si="11"/>
        <v>0</v>
      </c>
      <c r="CC39" s="4">
        <v>0</v>
      </c>
      <c r="CD39" s="4">
        <f t="shared" si="12"/>
        <v>1</v>
      </c>
      <c r="CE39" s="4">
        <v>0</v>
      </c>
      <c r="CF39" s="4">
        <v>0</v>
      </c>
      <c r="CG39" s="4">
        <v>0</v>
      </c>
      <c r="CH39" s="4">
        <v>0</v>
      </c>
      <c r="CI39" s="4">
        <v>0</v>
      </c>
      <c r="CJ39" s="4">
        <v>0</v>
      </c>
      <c r="CK39" s="4">
        <v>0</v>
      </c>
    </row>
    <row r="40" spans="1:89" ht="25.5" x14ac:dyDescent="0.2">
      <c r="A40" s="7" t="s">
        <v>390</v>
      </c>
      <c r="B40" s="8" t="s">
        <v>238</v>
      </c>
      <c r="C40" s="6" t="s">
        <v>130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0.90508474576271192</v>
      </c>
      <c r="AX40" s="4">
        <v>0</v>
      </c>
      <c r="AY40" s="4">
        <v>0</v>
      </c>
      <c r="AZ40" s="4">
        <v>0</v>
      </c>
      <c r="BA40" s="4">
        <v>0</v>
      </c>
      <c r="BB40" s="4">
        <v>1</v>
      </c>
      <c r="BC40" s="4">
        <v>0</v>
      </c>
      <c r="BD40" s="4">
        <v>0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  <c r="BT40" s="4">
        <v>0</v>
      </c>
      <c r="BU40" s="4">
        <v>0</v>
      </c>
      <c r="BV40" s="4">
        <v>0</v>
      </c>
      <c r="BW40" s="4">
        <v>0</v>
      </c>
      <c r="BX40" s="4">
        <v>0</v>
      </c>
      <c r="BY40" s="4">
        <f t="shared" si="10"/>
        <v>0.90508474576271192</v>
      </c>
      <c r="BZ40" s="4">
        <v>0</v>
      </c>
      <c r="CA40" s="4">
        <v>0</v>
      </c>
      <c r="CB40" s="4">
        <f t="shared" si="11"/>
        <v>0</v>
      </c>
      <c r="CC40" s="4">
        <v>0</v>
      </c>
      <c r="CD40" s="4">
        <f t="shared" si="12"/>
        <v>1</v>
      </c>
      <c r="CE40" s="4">
        <v>0</v>
      </c>
      <c r="CF40" s="4">
        <v>0</v>
      </c>
      <c r="CG40" s="4">
        <v>0</v>
      </c>
      <c r="CH40" s="4">
        <v>0</v>
      </c>
      <c r="CI40" s="4">
        <v>0</v>
      </c>
      <c r="CJ40" s="4">
        <v>0</v>
      </c>
      <c r="CK40" s="4">
        <v>0</v>
      </c>
    </row>
    <row r="41" spans="1:89" ht="25.5" x14ac:dyDescent="0.2">
      <c r="A41" s="7" t="s">
        <v>391</v>
      </c>
      <c r="B41" s="8" t="s">
        <v>239</v>
      </c>
      <c r="C41" s="6" t="s">
        <v>131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0.85593220338983056</v>
      </c>
      <c r="AX41" s="4">
        <v>0</v>
      </c>
      <c r="AY41" s="4">
        <v>0</v>
      </c>
      <c r="AZ41" s="4">
        <v>0</v>
      </c>
      <c r="BA41" s="4">
        <v>0</v>
      </c>
      <c r="BB41" s="4">
        <v>1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V41" s="4">
        <v>0</v>
      </c>
      <c r="BW41" s="4">
        <v>0</v>
      </c>
      <c r="BX41" s="4">
        <v>0</v>
      </c>
      <c r="BY41" s="4">
        <f t="shared" si="10"/>
        <v>0.85593220338983056</v>
      </c>
      <c r="BZ41" s="4">
        <v>0</v>
      </c>
      <c r="CA41" s="4">
        <v>0</v>
      </c>
      <c r="CB41" s="4">
        <f t="shared" si="11"/>
        <v>0</v>
      </c>
      <c r="CC41" s="4">
        <v>0</v>
      </c>
      <c r="CD41" s="4">
        <f t="shared" si="12"/>
        <v>1</v>
      </c>
      <c r="CE41" s="4">
        <v>0</v>
      </c>
      <c r="CF41" s="4">
        <v>0</v>
      </c>
      <c r="CG41" s="4">
        <v>0</v>
      </c>
      <c r="CH41" s="4">
        <v>0</v>
      </c>
      <c r="CI41" s="4">
        <v>0</v>
      </c>
      <c r="CJ41" s="4">
        <v>0</v>
      </c>
      <c r="CK41" s="4">
        <v>0</v>
      </c>
    </row>
    <row r="42" spans="1:89" x14ac:dyDescent="0.2">
      <c r="A42" s="7" t="s">
        <v>392</v>
      </c>
      <c r="B42" s="8" t="s">
        <v>240</v>
      </c>
      <c r="C42" s="6" t="s">
        <v>132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0.98220338983050859</v>
      </c>
      <c r="AX42" s="4">
        <v>0</v>
      </c>
      <c r="AY42" s="4">
        <v>0</v>
      </c>
      <c r="AZ42" s="4">
        <v>0</v>
      </c>
      <c r="BA42" s="4">
        <v>0</v>
      </c>
      <c r="BB42" s="4">
        <v>1</v>
      </c>
      <c r="BC42" s="4">
        <v>0</v>
      </c>
      <c r="BD42" s="4">
        <v>0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P42" s="4">
        <v>0</v>
      </c>
      <c r="BQ42" s="4">
        <v>0</v>
      </c>
      <c r="BR42" s="4">
        <v>0</v>
      </c>
      <c r="BS42" s="4">
        <v>0</v>
      </c>
      <c r="BT42" s="4">
        <v>0</v>
      </c>
      <c r="BU42" s="4">
        <v>0</v>
      </c>
      <c r="BV42" s="4">
        <v>0</v>
      </c>
      <c r="BW42" s="4">
        <v>0</v>
      </c>
      <c r="BX42" s="4">
        <v>0</v>
      </c>
      <c r="BY42" s="4">
        <f t="shared" si="10"/>
        <v>0.98220338983050859</v>
      </c>
      <c r="BZ42" s="4">
        <v>0</v>
      </c>
      <c r="CA42" s="4">
        <v>0</v>
      </c>
      <c r="CB42" s="4">
        <f t="shared" si="11"/>
        <v>0</v>
      </c>
      <c r="CC42" s="4">
        <v>0</v>
      </c>
      <c r="CD42" s="4">
        <f t="shared" si="12"/>
        <v>1</v>
      </c>
      <c r="CE42" s="4">
        <v>0</v>
      </c>
      <c r="CF42" s="4">
        <v>0</v>
      </c>
      <c r="CG42" s="4">
        <v>0</v>
      </c>
      <c r="CH42" s="4">
        <v>0</v>
      </c>
      <c r="CI42" s="4">
        <v>0</v>
      </c>
      <c r="CJ42" s="4">
        <v>0</v>
      </c>
      <c r="CK42" s="4">
        <v>0</v>
      </c>
    </row>
    <row r="43" spans="1:89" x14ac:dyDescent="0.2">
      <c r="A43" s="7" t="s">
        <v>393</v>
      </c>
      <c r="B43" s="8" t="s">
        <v>241</v>
      </c>
      <c r="C43" s="6" t="s">
        <v>133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0.90508474576271192</v>
      </c>
      <c r="AX43" s="4">
        <v>0</v>
      </c>
      <c r="AY43" s="4">
        <v>0</v>
      </c>
      <c r="AZ43" s="4">
        <v>0</v>
      </c>
      <c r="BA43" s="4">
        <v>0</v>
      </c>
      <c r="BB43" s="4">
        <v>1</v>
      </c>
      <c r="BC43" s="4">
        <v>0</v>
      </c>
      <c r="BD43" s="4">
        <v>0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>
        <v>0</v>
      </c>
      <c r="BP43" s="4">
        <v>0</v>
      </c>
      <c r="BQ43" s="4">
        <v>0</v>
      </c>
      <c r="BR43" s="4">
        <v>0</v>
      </c>
      <c r="BS43" s="4">
        <v>0</v>
      </c>
      <c r="BT43" s="4">
        <v>0</v>
      </c>
      <c r="BU43" s="4">
        <v>0</v>
      </c>
      <c r="BV43" s="4">
        <v>0</v>
      </c>
      <c r="BW43" s="4">
        <v>0</v>
      </c>
      <c r="BX43" s="4">
        <v>0</v>
      </c>
      <c r="BY43" s="4">
        <f t="shared" si="10"/>
        <v>0.90508474576271192</v>
      </c>
      <c r="BZ43" s="4">
        <v>0</v>
      </c>
      <c r="CA43" s="4">
        <v>0</v>
      </c>
      <c r="CB43" s="4">
        <f t="shared" si="11"/>
        <v>0</v>
      </c>
      <c r="CC43" s="4">
        <v>0</v>
      </c>
      <c r="CD43" s="4">
        <f t="shared" si="12"/>
        <v>1</v>
      </c>
      <c r="CE43" s="4">
        <v>0</v>
      </c>
      <c r="CF43" s="4">
        <v>0</v>
      </c>
      <c r="CG43" s="4">
        <v>0</v>
      </c>
      <c r="CH43" s="4">
        <v>0</v>
      </c>
      <c r="CI43" s="4">
        <v>0</v>
      </c>
      <c r="CJ43" s="4">
        <v>0</v>
      </c>
      <c r="CK43" s="4">
        <v>0</v>
      </c>
    </row>
    <row r="44" spans="1:89" ht="25.5" x14ac:dyDescent="0.2">
      <c r="A44" s="7" t="s">
        <v>394</v>
      </c>
      <c r="B44" s="8" t="s">
        <v>242</v>
      </c>
      <c r="C44" s="6" t="s">
        <v>134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>
        <v>0</v>
      </c>
      <c r="BB44" s="4">
        <v>0</v>
      </c>
      <c r="BC44" s="4">
        <v>0</v>
      </c>
      <c r="BD44" s="4">
        <v>0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1.4186440677966101</v>
      </c>
      <c r="BL44" s="4">
        <v>0</v>
      </c>
      <c r="BM44" s="4">
        <v>0</v>
      </c>
      <c r="BN44" s="4">
        <v>0</v>
      </c>
      <c r="BO44" s="4">
        <v>0</v>
      </c>
      <c r="BP44" s="4">
        <v>1</v>
      </c>
      <c r="BQ44" s="4">
        <v>0</v>
      </c>
      <c r="BR44" s="4">
        <v>0</v>
      </c>
      <c r="BS44" s="4">
        <v>0</v>
      </c>
      <c r="BT44" s="4">
        <v>0</v>
      </c>
      <c r="BU44" s="4">
        <v>0</v>
      </c>
      <c r="BV44" s="4">
        <v>0</v>
      </c>
      <c r="BW44" s="4">
        <v>0</v>
      </c>
      <c r="BX44" s="4">
        <v>0</v>
      </c>
      <c r="BY44" s="4">
        <f t="shared" si="10"/>
        <v>1.4186440677966101</v>
      </c>
      <c r="BZ44" s="4">
        <v>0</v>
      </c>
      <c r="CA44" s="4">
        <v>0</v>
      </c>
      <c r="CB44" s="4">
        <f t="shared" si="11"/>
        <v>0</v>
      </c>
      <c r="CC44" s="4">
        <v>0</v>
      </c>
      <c r="CD44" s="4">
        <f t="shared" si="12"/>
        <v>1</v>
      </c>
      <c r="CE44" s="4">
        <v>0</v>
      </c>
      <c r="CF44" s="4">
        <v>0</v>
      </c>
      <c r="CG44" s="4">
        <v>0</v>
      </c>
      <c r="CH44" s="4">
        <v>0</v>
      </c>
      <c r="CI44" s="4">
        <v>0</v>
      </c>
      <c r="CJ44" s="4">
        <v>0</v>
      </c>
      <c r="CK44" s="4">
        <v>0</v>
      </c>
    </row>
    <row r="45" spans="1:89" x14ac:dyDescent="0.2">
      <c r="A45" s="7" t="s">
        <v>395</v>
      </c>
      <c r="B45" s="8" t="s">
        <v>243</v>
      </c>
      <c r="C45" s="6" t="s">
        <v>135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AZ45" s="4">
        <v>0</v>
      </c>
      <c r="BA45" s="4">
        <v>0</v>
      </c>
      <c r="BB45" s="4">
        <v>0</v>
      </c>
      <c r="BC45" s="4">
        <v>0</v>
      </c>
      <c r="BD45" s="4">
        <v>0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1.4186440677966101</v>
      </c>
      <c r="BL45" s="4">
        <v>0</v>
      </c>
      <c r="BM45" s="4">
        <v>0</v>
      </c>
      <c r="BN45" s="4">
        <v>0</v>
      </c>
      <c r="BO45" s="4">
        <v>0</v>
      </c>
      <c r="BP45" s="4">
        <v>1</v>
      </c>
      <c r="BQ45" s="4">
        <v>0</v>
      </c>
      <c r="BR45" s="4">
        <v>0</v>
      </c>
      <c r="BS45" s="4">
        <v>0</v>
      </c>
      <c r="BT45" s="4">
        <v>0</v>
      </c>
      <c r="BU45" s="4">
        <v>0</v>
      </c>
      <c r="BV45" s="4">
        <v>0</v>
      </c>
      <c r="BW45" s="4">
        <v>0</v>
      </c>
      <c r="BX45" s="4">
        <v>0</v>
      </c>
      <c r="BY45" s="4">
        <f t="shared" si="10"/>
        <v>1.4186440677966101</v>
      </c>
      <c r="BZ45" s="4">
        <v>0</v>
      </c>
      <c r="CA45" s="4">
        <v>0</v>
      </c>
      <c r="CB45" s="4">
        <f t="shared" si="11"/>
        <v>0</v>
      </c>
      <c r="CC45" s="4">
        <v>0</v>
      </c>
      <c r="CD45" s="4">
        <f t="shared" si="12"/>
        <v>1</v>
      </c>
      <c r="CE45" s="4">
        <v>0</v>
      </c>
      <c r="CF45" s="4">
        <v>0</v>
      </c>
      <c r="CG45" s="4">
        <v>0</v>
      </c>
      <c r="CH45" s="4">
        <v>0</v>
      </c>
      <c r="CI45" s="4">
        <v>0</v>
      </c>
      <c r="CJ45" s="4">
        <v>0</v>
      </c>
      <c r="CK45" s="4">
        <v>0</v>
      </c>
    </row>
    <row r="46" spans="1:89" x14ac:dyDescent="0.2">
      <c r="A46" s="7" t="s">
        <v>396</v>
      </c>
      <c r="B46" s="8" t="s">
        <v>244</v>
      </c>
      <c r="C46" s="6" t="s">
        <v>136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0</v>
      </c>
      <c r="AP46" s="4">
        <v>0</v>
      </c>
      <c r="AQ46" s="4">
        <v>0</v>
      </c>
      <c r="AR46" s="4">
        <v>0</v>
      </c>
      <c r="AS46" s="4">
        <v>0</v>
      </c>
      <c r="AT46" s="4">
        <v>0</v>
      </c>
      <c r="AU46" s="4">
        <v>0</v>
      </c>
      <c r="AV46" s="4">
        <v>0</v>
      </c>
      <c r="AW46" s="4">
        <v>0</v>
      </c>
      <c r="AX46" s="4">
        <v>0</v>
      </c>
      <c r="AY46" s="4">
        <v>0</v>
      </c>
      <c r="AZ46" s="4">
        <v>0</v>
      </c>
      <c r="BA46" s="4">
        <v>0</v>
      </c>
      <c r="BB46" s="4">
        <v>0</v>
      </c>
      <c r="BC46" s="4">
        <v>0</v>
      </c>
      <c r="BD46" s="4">
        <v>0</v>
      </c>
      <c r="BE46" s="4">
        <v>0</v>
      </c>
      <c r="BF46" s="4">
        <v>0</v>
      </c>
      <c r="BG46" s="4">
        <v>0</v>
      </c>
      <c r="BH46" s="4">
        <v>0</v>
      </c>
      <c r="BI46" s="4">
        <v>0</v>
      </c>
      <c r="BJ46" s="4">
        <v>0</v>
      </c>
      <c r="BK46" s="4">
        <v>0.90508474576271192</v>
      </c>
      <c r="BL46" s="4">
        <v>0</v>
      </c>
      <c r="BM46" s="4">
        <v>0</v>
      </c>
      <c r="BN46" s="4">
        <v>0</v>
      </c>
      <c r="BO46" s="4">
        <v>0</v>
      </c>
      <c r="BP46" s="4">
        <v>1</v>
      </c>
      <c r="BQ46" s="4">
        <v>0</v>
      </c>
      <c r="BR46" s="4">
        <v>0</v>
      </c>
      <c r="BS46" s="4">
        <v>0</v>
      </c>
      <c r="BT46" s="4">
        <v>0</v>
      </c>
      <c r="BU46" s="4">
        <v>0</v>
      </c>
      <c r="BV46" s="4">
        <v>0</v>
      </c>
      <c r="BW46" s="4">
        <v>0</v>
      </c>
      <c r="BX46" s="4">
        <v>0</v>
      </c>
      <c r="BY46" s="4">
        <f t="shared" si="10"/>
        <v>0.90508474576271192</v>
      </c>
      <c r="BZ46" s="4">
        <v>0</v>
      </c>
      <c r="CA46" s="4">
        <v>0</v>
      </c>
      <c r="CB46" s="4">
        <f t="shared" si="11"/>
        <v>0</v>
      </c>
      <c r="CC46" s="4">
        <v>0</v>
      </c>
      <c r="CD46" s="4">
        <f t="shared" si="12"/>
        <v>1</v>
      </c>
      <c r="CE46" s="4">
        <v>0</v>
      </c>
      <c r="CF46" s="4">
        <v>0</v>
      </c>
      <c r="CG46" s="4">
        <v>0</v>
      </c>
      <c r="CH46" s="4">
        <v>0</v>
      </c>
      <c r="CI46" s="4">
        <v>0</v>
      </c>
      <c r="CJ46" s="4">
        <v>0</v>
      </c>
      <c r="CK46" s="4">
        <v>0</v>
      </c>
    </row>
    <row r="47" spans="1:89" x14ac:dyDescent="0.2">
      <c r="A47" s="7" t="s">
        <v>397</v>
      </c>
      <c r="B47" s="8" t="s">
        <v>245</v>
      </c>
      <c r="C47" s="6" t="s">
        <v>137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4">
        <v>0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0.90508474576271192</v>
      </c>
      <c r="BL47" s="4">
        <v>0</v>
      </c>
      <c r="BM47" s="4">
        <v>0</v>
      </c>
      <c r="BN47" s="4">
        <v>0</v>
      </c>
      <c r="BO47" s="4">
        <v>0</v>
      </c>
      <c r="BP47" s="4">
        <v>1</v>
      </c>
      <c r="BQ47" s="4">
        <v>0</v>
      </c>
      <c r="BR47" s="4">
        <v>0</v>
      </c>
      <c r="BS47" s="4">
        <v>0</v>
      </c>
      <c r="BT47" s="4">
        <v>0</v>
      </c>
      <c r="BU47" s="4">
        <v>0</v>
      </c>
      <c r="BV47" s="4">
        <v>0</v>
      </c>
      <c r="BW47" s="4">
        <v>0</v>
      </c>
      <c r="BX47" s="4">
        <v>0</v>
      </c>
      <c r="BY47" s="4">
        <f t="shared" si="10"/>
        <v>0.90508474576271192</v>
      </c>
      <c r="BZ47" s="4">
        <v>0</v>
      </c>
      <c r="CA47" s="4">
        <v>0</v>
      </c>
      <c r="CB47" s="4">
        <f t="shared" si="11"/>
        <v>0</v>
      </c>
      <c r="CC47" s="4">
        <v>0</v>
      </c>
      <c r="CD47" s="4">
        <f t="shared" si="12"/>
        <v>1</v>
      </c>
      <c r="CE47" s="4">
        <v>0</v>
      </c>
      <c r="CF47" s="4">
        <v>0</v>
      </c>
      <c r="CG47" s="4">
        <v>0</v>
      </c>
      <c r="CH47" s="4">
        <v>0</v>
      </c>
      <c r="CI47" s="4">
        <v>0</v>
      </c>
      <c r="CJ47" s="4">
        <v>0</v>
      </c>
      <c r="CK47" s="4">
        <v>0</v>
      </c>
    </row>
    <row r="48" spans="1:89" x14ac:dyDescent="0.2">
      <c r="A48" s="7" t="s">
        <v>398</v>
      </c>
      <c r="B48" s="8" t="s">
        <v>246</v>
      </c>
      <c r="C48" s="6" t="s">
        <v>138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>
        <v>0</v>
      </c>
      <c r="AN48" s="4">
        <v>0</v>
      </c>
      <c r="AO48" s="4">
        <v>0</v>
      </c>
      <c r="AP48" s="4">
        <v>0</v>
      </c>
      <c r="AQ48" s="4">
        <v>0</v>
      </c>
      <c r="AR48" s="4">
        <v>0</v>
      </c>
      <c r="AS48" s="4">
        <v>0</v>
      </c>
      <c r="AT48" s="4">
        <v>0</v>
      </c>
      <c r="AU48" s="4">
        <v>0</v>
      </c>
      <c r="AV48" s="4">
        <v>0</v>
      </c>
      <c r="AW48" s="4">
        <v>0</v>
      </c>
      <c r="AX48" s="4">
        <v>0</v>
      </c>
      <c r="AY48" s="4">
        <v>0</v>
      </c>
      <c r="AZ48" s="4">
        <v>0</v>
      </c>
      <c r="BA48" s="4">
        <v>0</v>
      </c>
      <c r="BB48" s="4">
        <v>0</v>
      </c>
      <c r="BC48" s="4">
        <v>0</v>
      </c>
      <c r="BD48" s="4">
        <v>0</v>
      </c>
      <c r="BE48" s="4">
        <v>0</v>
      </c>
      <c r="BF48" s="4">
        <v>0</v>
      </c>
      <c r="BG48" s="4">
        <v>0</v>
      </c>
      <c r="BH48" s="4">
        <v>0</v>
      </c>
      <c r="BI48" s="4">
        <v>0</v>
      </c>
      <c r="BJ48" s="4">
        <v>0</v>
      </c>
      <c r="BK48" s="4">
        <v>0.90508474576271192</v>
      </c>
      <c r="BL48" s="4">
        <v>0</v>
      </c>
      <c r="BM48" s="4">
        <v>0</v>
      </c>
      <c r="BN48" s="4">
        <v>0</v>
      </c>
      <c r="BO48" s="4">
        <v>0</v>
      </c>
      <c r="BP48" s="4">
        <v>1</v>
      </c>
      <c r="BQ48" s="4">
        <v>0</v>
      </c>
      <c r="BR48" s="4">
        <v>0</v>
      </c>
      <c r="BS48" s="4">
        <v>0</v>
      </c>
      <c r="BT48" s="4">
        <v>0</v>
      </c>
      <c r="BU48" s="4">
        <v>0</v>
      </c>
      <c r="BV48" s="4">
        <v>0</v>
      </c>
      <c r="BW48" s="4">
        <v>0</v>
      </c>
      <c r="BX48" s="4">
        <v>0</v>
      </c>
      <c r="BY48" s="4">
        <f t="shared" si="10"/>
        <v>0.90508474576271192</v>
      </c>
      <c r="BZ48" s="4">
        <v>0</v>
      </c>
      <c r="CA48" s="4">
        <v>0</v>
      </c>
      <c r="CB48" s="4">
        <f t="shared" si="11"/>
        <v>0</v>
      </c>
      <c r="CC48" s="4">
        <v>0</v>
      </c>
      <c r="CD48" s="4">
        <f t="shared" si="12"/>
        <v>1</v>
      </c>
      <c r="CE48" s="4">
        <v>0</v>
      </c>
      <c r="CF48" s="4">
        <v>0</v>
      </c>
      <c r="CG48" s="4">
        <v>0</v>
      </c>
      <c r="CH48" s="4">
        <v>0</v>
      </c>
      <c r="CI48" s="4">
        <v>0</v>
      </c>
      <c r="CJ48" s="4">
        <v>0</v>
      </c>
      <c r="CK48" s="4">
        <v>0</v>
      </c>
    </row>
    <row r="49" spans="1:89" x14ac:dyDescent="0.2">
      <c r="A49" s="7" t="s">
        <v>399</v>
      </c>
      <c r="B49" s="8" t="s">
        <v>247</v>
      </c>
      <c r="C49" s="6" t="s">
        <v>139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v>0</v>
      </c>
      <c r="AN49" s="4">
        <v>0</v>
      </c>
      <c r="AO49" s="4">
        <v>0</v>
      </c>
      <c r="AP49" s="4">
        <v>0</v>
      </c>
      <c r="AQ49" s="4">
        <v>0</v>
      </c>
      <c r="AR49" s="4">
        <v>0</v>
      </c>
      <c r="AS49" s="4">
        <v>0</v>
      </c>
      <c r="AT49" s="4">
        <v>0</v>
      </c>
      <c r="AU49" s="4">
        <v>0</v>
      </c>
      <c r="AV49" s="4">
        <v>0</v>
      </c>
      <c r="AW49" s="4">
        <v>0</v>
      </c>
      <c r="AX49" s="4">
        <v>0</v>
      </c>
      <c r="AY49" s="4">
        <v>0</v>
      </c>
      <c r="AZ49" s="4">
        <v>0</v>
      </c>
      <c r="BA49" s="4">
        <v>0</v>
      </c>
      <c r="BB49" s="4">
        <v>0</v>
      </c>
      <c r="BC49" s="4">
        <v>0</v>
      </c>
      <c r="BD49" s="4">
        <v>0</v>
      </c>
      <c r="BE49" s="4">
        <v>0</v>
      </c>
      <c r="BF49" s="4">
        <v>0</v>
      </c>
      <c r="BG49" s="4">
        <v>0</v>
      </c>
      <c r="BH49" s="4">
        <v>0</v>
      </c>
      <c r="BI49" s="4">
        <v>0</v>
      </c>
      <c r="BJ49" s="4">
        <v>0</v>
      </c>
      <c r="BK49" s="4">
        <v>0.90508474576271192</v>
      </c>
      <c r="BL49" s="4">
        <v>0</v>
      </c>
      <c r="BM49" s="4">
        <v>0</v>
      </c>
      <c r="BN49" s="4">
        <v>0</v>
      </c>
      <c r="BO49" s="4">
        <v>0</v>
      </c>
      <c r="BP49" s="4">
        <v>1</v>
      </c>
      <c r="BQ49" s="4">
        <v>0</v>
      </c>
      <c r="BR49" s="4">
        <v>0</v>
      </c>
      <c r="BS49" s="4">
        <v>0</v>
      </c>
      <c r="BT49" s="4">
        <v>0</v>
      </c>
      <c r="BU49" s="4">
        <v>0</v>
      </c>
      <c r="BV49" s="4">
        <v>0</v>
      </c>
      <c r="BW49" s="4">
        <v>0</v>
      </c>
      <c r="BX49" s="4">
        <v>0</v>
      </c>
      <c r="BY49" s="4">
        <f>G49+U49+AI49+AW49+BK49</f>
        <v>0.90508474576271192</v>
      </c>
      <c r="BZ49" s="4">
        <v>0</v>
      </c>
      <c r="CA49" s="4">
        <v>0</v>
      </c>
      <c r="CB49" s="4">
        <f>J49+X49+AL49+AZ49+BN49</f>
        <v>0</v>
      </c>
      <c r="CC49" s="4">
        <v>0</v>
      </c>
      <c r="CD49" s="4">
        <f>L49+Z49+AN49+BB49+BP49</f>
        <v>1</v>
      </c>
      <c r="CE49" s="4">
        <v>0</v>
      </c>
      <c r="CF49" s="4">
        <v>0</v>
      </c>
      <c r="CG49" s="4">
        <v>0</v>
      </c>
      <c r="CH49" s="4">
        <v>0</v>
      </c>
      <c r="CI49" s="4">
        <v>0</v>
      </c>
      <c r="CJ49" s="4">
        <v>0</v>
      </c>
      <c r="CK49" s="4">
        <v>0</v>
      </c>
    </row>
    <row r="50" spans="1:89" s="14" customFormat="1" ht="38.25" x14ac:dyDescent="0.25">
      <c r="A50" s="12" t="s">
        <v>140</v>
      </c>
      <c r="B50" s="10" t="s">
        <v>141</v>
      </c>
      <c r="C50" s="13" t="s">
        <v>213</v>
      </c>
      <c r="D50" s="11">
        <f>D51+D92</f>
        <v>0</v>
      </c>
      <c r="E50" s="11">
        <f t="shared" ref="E50:BP50" si="13">E51+E92</f>
        <v>0</v>
      </c>
      <c r="F50" s="11">
        <f t="shared" si="13"/>
        <v>0</v>
      </c>
      <c r="G50" s="11">
        <f t="shared" si="13"/>
        <v>26.594067796610176</v>
      </c>
      <c r="H50" s="11">
        <f t="shared" si="13"/>
        <v>0</v>
      </c>
      <c r="I50" s="11">
        <f t="shared" si="13"/>
        <v>0</v>
      </c>
      <c r="J50" s="11">
        <f t="shared" si="13"/>
        <v>31.503000000000004</v>
      </c>
      <c r="K50" s="11">
        <f t="shared" si="13"/>
        <v>0</v>
      </c>
      <c r="L50" s="11">
        <f t="shared" si="13"/>
        <v>0</v>
      </c>
      <c r="M50" s="11">
        <f t="shared" si="13"/>
        <v>0</v>
      </c>
      <c r="N50" s="11">
        <f t="shared" si="13"/>
        <v>0</v>
      </c>
      <c r="O50" s="11">
        <f t="shared" si="13"/>
        <v>0</v>
      </c>
      <c r="P50" s="11">
        <f t="shared" si="13"/>
        <v>0</v>
      </c>
      <c r="Q50" s="11">
        <f t="shared" si="13"/>
        <v>0</v>
      </c>
      <c r="R50" s="11">
        <f t="shared" si="13"/>
        <v>0</v>
      </c>
      <c r="S50" s="11">
        <f t="shared" si="13"/>
        <v>0</v>
      </c>
      <c r="T50" s="11">
        <f t="shared" si="13"/>
        <v>0</v>
      </c>
      <c r="U50" s="11">
        <f t="shared" si="13"/>
        <v>13.877118644067798</v>
      </c>
      <c r="V50" s="11">
        <f t="shared" si="13"/>
        <v>0</v>
      </c>
      <c r="W50" s="11">
        <f t="shared" si="13"/>
        <v>0</v>
      </c>
      <c r="X50" s="11">
        <f t="shared" si="13"/>
        <v>8.9089999999999989</v>
      </c>
      <c r="Y50" s="11">
        <f t="shared" si="13"/>
        <v>0</v>
      </c>
      <c r="Z50" s="11">
        <f t="shared" si="13"/>
        <v>0</v>
      </c>
      <c r="AA50" s="11">
        <f t="shared" si="13"/>
        <v>0</v>
      </c>
      <c r="AB50" s="11">
        <f t="shared" si="13"/>
        <v>0</v>
      </c>
      <c r="AC50" s="11">
        <f t="shared" si="13"/>
        <v>0</v>
      </c>
      <c r="AD50" s="11">
        <f t="shared" si="13"/>
        <v>0</v>
      </c>
      <c r="AE50" s="11">
        <f t="shared" si="13"/>
        <v>0</v>
      </c>
      <c r="AF50" s="11">
        <f t="shared" si="13"/>
        <v>0</v>
      </c>
      <c r="AG50" s="11">
        <f t="shared" si="13"/>
        <v>0</v>
      </c>
      <c r="AH50" s="11">
        <f t="shared" si="13"/>
        <v>0</v>
      </c>
      <c r="AI50" s="11">
        <f t="shared" si="13"/>
        <v>31.011016949152541</v>
      </c>
      <c r="AJ50" s="11">
        <f t="shared" si="13"/>
        <v>0</v>
      </c>
      <c r="AK50" s="11">
        <f t="shared" si="13"/>
        <v>0</v>
      </c>
      <c r="AL50" s="11">
        <f t="shared" si="13"/>
        <v>19.934999999999999</v>
      </c>
      <c r="AM50" s="11">
        <f t="shared" si="13"/>
        <v>0</v>
      </c>
      <c r="AN50" s="11">
        <f t="shared" si="13"/>
        <v>0</v>
      </c>
      <c r="AO50" s="11">
        <f t="shared" si="13"/>
        <v>0</v>
      </c>
      <c r="AP50" s="11">
        <f t="shared" si="13"/>
        <v>0</v>
      </c>
      <c r="AQ50" s="11">
        <f t="shared" si="13"/>
        <v>0</v>
      </c>
      <c r="AR50" s="11">
        <f t="shared" si="13"/>
        <v>0</v>
      </c>
      <c r="AS50" s="11">
        <f t="shared" si="13"/>
        <v>0</v>
      </c>
      <c r="AT50" s="11">
        <f t="shared" si="13"/>
        <v>0</v>
      </c>
      <c r="AU50" s="11">
        <f t="shared" si="13"/>
        <v>0</v>
      </c>
      <c r="AV50" s="11">
        <f t="shared" si="13"/>
        <v>0</v>
      </c>
      <c r="AW50" s="11">
        <f t="shared" si="13"/>
        <v>29.055084745762713</v>
      </c>
      <c r="AX50" s="11">
        <f t="shared" si="13"/>
        <v>0</v>
      </c>
      <c r="AY50" s="11">
        <f t="shared" si="13"/>
        <v>0</v>
      </c>
      <c r="AZ50" s="11">
        <f t="shared" si="13"/>
        <v>16.685000000000002</v>
      </c>
      <c r="BA50" s="11">
        <f t="shared" si="13"/>
        <v>0</v>
      </c>
      <c r="BB50" s="11">
        <f t="shared" si="13"/>
        <v>0</v>
      </c>
      <c r="BC50" s="11">
        <f t="shared" si="13"/>
        <v>0</v>
      </c>
      <c r="BD50" s="11">
        <f t="shared" si="13"/>
        <v>0</v>
      </c>
      <c r="BE50" s="11">
        <f t="shared" si="13"/>
        <v>0</v>
      </c>
      <c r="BF50" s="11">
        <f t="shared" si="13"/>
        <v>0</v>
      </c>
      <c r="BG50" s="11">
        <f t="shared" si="13"/>
        <v>0</v>
      </c>
      <c r="BH50" s="11">
        <f t="shared" si="13"/>
        <v>0</v>
      </c>
      <c r="BI50" s="11">
        <f t="shared" si="13"/>
        <v>0</v>
      </c>
      <c r="BJ50" s="11">
        <f t="shared" si="13"/>
        <v>0</v>
      </c>
      <c r="BK50" s="11">
        <f t="shared" si="13"/>
        <v>23.817796610169491</v>
      </c>
      <c r="BL50" s="11">
        <f t="shared" si="13"/>
        <v>0</v>
      </c>
      <c r="BM50" s="11">
        <f t="shared" si="13"/>
        <v>0</v>
      </c>
      <c r="BN50" s="11">
        <f t="shared" si="13"/>
        <v>15.489000000000001</v>
      </c>
      <c r="BO50" s="11">
        <f t="shared" si="13"/>
        <v>0</v>
      </c>
      <c r="BP50" s="11">
        <f t="shared" si="13"/>
        <v>0</v>
      </c>
      <c r="BQ50" s="11">
        <f t="shared" ref="BQ50:CK50" si="14">BQ51+BQ92</f>
        <v>0</v>
      </c>
      <c r="BR50" s="11">
        <f t="shared" si="14"/>
        <v>0</v>
      </c>
      <c r="BS50" s="11">
        <f t="shared" si="14"/>
        <v>0</v>
      </c>
      <c r="BT50" s="11">
        <f t="shared" si="14"/>
        <v>0</v>
      </c>
      <c r="BU50" s="11">
        <f t="shared" si="14"/>
        <v>0</v>
      </c>
      <c r="BV50" s="11">
        <f t="shared" si="14"/>
        <v>0</v>
      </c>
      <c r="BW50" s="11">
        <f t="shared" si="14"/>
        <v>0</v>
      </c>
      <c r="BX50" s="11">
        <f t="shared" si="14"/>
        <v>0</v>
      </c>
      <c r="BY50" s="11">
        <f t="shared" si="14"/>
        <v>124.35508474576272</v>
      </c>
      <c r="BZ50" s="11">
        <f t="shared" si="14"/>
        <v>0</v>
      </c>
      <c r="CA50" s="11">
        <f t="shared" si="14"/>
        <v>0</v>
      </c>
      <c r="CB50" s="11">
        <f>CB51+CB92</f>
        <v>92.521000000000015</v>
      </c>
      <c r="CC50" s="11">
        <f t="shared" si="14"/>
        <v>0</v>
      </c>
      <c r="CD50" s="11">
        <f t="shared" si="14"/>
        <v>0</v>
      </c>
      <c r="CE50" s="11">
        <f t="shared" si="14"/>
        <v>0</v>
      </c>
      <c r="CF50" s="11">
        <f t="shared" si="14"/>
        <v>0</v>
      </c>
      <c r="CG50" s="11">
        <f t="shared" si="14"/>
        <v>0</v>
      </c>
      <c r="CH50" s="11">
        <f t="shared" si="14"/>
        <v>0</v>
      </c>
      <c r="CI50" s="11">
        <f t="shared" si="14"/>
        <v>0</v>
      </c>
      <c r="CJ50" s="11">
        <f t="shared" si="14"/>
        <v>0</v>
      </c>
      <c r="CK50" s="11">
        <f t="shared" si="14"/>
        <v>0</v>
      </c>
    </row>
    <row r="51" spans="1:89" s="14" customFormat="1" ht="25.5" x14ac:dyDescent="0.25">
      <c r="A51" s="12" t="s">
        <v>142</v>
      </c>
      <c r="B51" s="10" t="s">
        <v>143</v>
      </c>
      <c r="C51" s="13" t="s">
        <v>213</v>
      </c>
      <c r="D51" s="11">
        <f>SUM(D52:D91)</f>
        <v>0</v>
      </c>
      <c r="E51" s="11">
        <f t="shared" ref="E51:BP51" si="15">SUM(E52:E91)</f>
        <v>0</v>
      </c>
      <c r="F51" s="11">
        <f t="shared" si="15"/>
        <v>0</v>
      </c>
      <c r="G51" s="11">
        <f t="shared" si="15"/>
        <v>17.237288135593225</v>
      </c>
      <c r="H51" s="11">
        <f t="shared" si="15"/>
        <v>0</v>
      </c>
      <c r="I51" s="11">
        <f t="shared" si="15"/>
        <v>0</v>
      </c>
      <c r="J51" s="11">
        <f t="shared" si="15"/>
        <v>27.293000000000003</v>
      </c>
      <c r="K51" s="11">
        <f t="shared" si="15"/>
        <v>0</v>
      </c>
      <c r="L51" s="11">
        <f t="shared" si="15"/>
        <v>0</v>
      </c>
      <c r="M51" s="11">
        <f t="shared" si="15"/>
        <v>0</v>
      </c>
      <c r="N51" s="11">
        <f t="shared" si="15"/>
        <v>0</v>
      </c>
      <c r="O51" s="11">
        <f t="shared" si="15"/>
        <v>0</v>
      </c>
      <c r="P51" s="11">
        <f t="shared" si="15"/>
        <v>0</v>
      </c>
      <c r="Q51" s="11">
        <f t="shared" si="15"/>
        <v>0</v>
      </c>
      <c r="R51" s="11">
        <f t="shared" si="15"/>
        <v>0</v>
      </c>
      <c r="S51" s="11">
        <f t="shared" si="15"/>
        <v>0</v>
      </c>
      <c r="T51" s="11">
        <f t="shared" si="15"/>
        <v>0</v>
      </c>
      <c r="U51" s="11">
        <f t="shared" si="15"/>
        <v>3.4610169491525427</v>
      </c>
      <c r="V51" s="11">
        <f t="shared" si="15"/>
        <v>0</v>
      </c>
      <c r="W51" s="11">
        <f t="shared" si="15"/>
        <v>0</v>
      </c>
      <c r="X51" s="11">
        <f t="shared" si="15"/>
        <v>5.1589999999999989</v>
      </c>
      <c r="Y51" s="11">
        <f t="shared" si="15"/>
        <v>0</v>
      </c>
      <c r="Z51" s="11">
        <f t="shared" si="15"/>
        <v>0</v>
      </c>
      <c r="AA51" s="11">
        <f t="shared" si="15"/>
        <v>0</v>
      </c>
      <c r="AB51" s="11">
        <f t="shared" si="15"/>
        <v>0</v>
      </c>
      <c r="AC51" s="11">
        <f t="shared" si="15"/>
        <v>0</v>
      </c>
      <c r="AD51" s="11">
        <f t="shared" si="15"/>
        <v>0</v>
      </c>
      <c r="AE51" s="11">
        <f t="shared" si="15"/>
        <v>0</v>
      </c>
      <c r="AF51" s="11">
        <f t="shared" si="15"/>
        <v>0</v>
      </c>
      <c r="AG51" s="11">
        <f t="shared" si="15"/>
        <v>0</v>
      </c>
      <c r="AH51" s="11">
        <f t="shared" si="15"/>
        <v>0</v>
      </c>
      <c r="AI51" s="11">
        <f t="shared" si="15"/>
        <v>12.044067796610166</v>
      </c>
      <c r="AJ51" s="11">
        <f t="shared" si="15"/>
        <v>0</v>
      </c>
      <c r="AK51" s="11">
        <f t="shared" si="15"/>
        <v>0</v>
      </c>
      <c r="AL51" s="11">
        <f t="shared" si="15"/>
        <v>13.264999999999999</v>
      </c>
      <c r="AM51" s="11">
        <f t="shared" si="15"/>
        <v>0</v>
      </c>
      <c r="AN51" s="11">
        <f t="shared" si="15"/>
        <v>0</v>
      </c>
      <c r="AO51" s="11">
        <f t="shared" si="15"/>
        <v>0</v>
      </c>
      <c r="AP51" s="11">
        <f t="shared" si="15"/>
        <v>0</v>
      </c>
      <c r="AQ51" s="11">
        <f t="shared" si="15"/>
        <v>0</v>
      </c>
      <c r="AR51" s="11">
        <f t="shared" si="15"/>
        <v>0</v>
      </c>
      <c r="AS51" s="11">
        <f t="shared" si="15"/>
        <v>0</v>
      </c>
      <c r="AT51" s="11">
        <f t="shared" si="15"/>
        <v>0</v>
      </c>
      <c r="AU51" s="11">
        <f t="shared" si="15"/>
        <v>0</v>
      </c>
      <c r="AV51" s="11">
        <f t="shared" si="15"/>
        <v>0</v>
      </c>
      <c r="AW51" s="11">
        <f t="shared" si="15"/>
        <v>7.1593220338983041</v>
      </c>
      <c r="AX51" s="11">
        <f t="shared" si="15"/>
        <v>0</v>
      </c>
      <c r="AY51" s="11">
        <f t="shared" si="15"/>
        <v>0</v>
      </c>
      <c r="AZ51" s="11">
        <f t="shared" si="15"/>
        <v>9.3249999999999993</v>
      </c>
      <c r="BA51" s="11">
        <f t="shared" si="15"/>
        <v>0</v>
      </c>
      <c r="BB51" s="11">
        <f t="shared" si="15"/>
        <v>0</v>
      </c>
      <c r="BC51" s="11">
        <f t="shared" si="15"/>
        <v>0</v>
      </c>
      <c r="BD51" s="11">
        <f t="shared" si="15"/>
        <v>0</v>
      </c>
      <c r="BE51" s="11">
        <f t="shared" si="15"/>
        <v>0</v>
      </c>
      <c r="BF51" s="11">
        <f t="shared" si="15"/>
        <v>0</v>
      </c>
      <c r="BG51" s="11">
        <f t="shared" si="15"/>
        <v>0</v>
      </c>
      <c r="BH51" s="11">
        <f t="shared" si="15"/>
        <v>0</v>
      </c>
      <c r="BI51" s="11">
        <f t="shared" si="15"/>
        <v>0</v>
      </c>
      <c r="BJ51" s="11">
        <f t="shared" si="15"/>
        <v>0</v>
      </c>
      <c r="BK51" s="11">
        <f t="shared" si="15"/>
        <v>8.5144067796610159</v>
      </c>
      <c r="BL51" s="11">
        <f t="shared" si="15"/>
        <v>0</v>
      </c>
      <c r="BM51" s="11">
        <f t="shared" si="15"/>
        <v>0</v>
      </c>
      <c r="BN51" s="11">
        <f t="shared" si="15"/>
        <v>10.289</v>
      </c>
      <c r="BO51" s="11">
        <f t="shared" si="15"/>
        <v>0</v>
      </c>
      <c r="BP51" s="11">
        <f t="shared" si="15"/>
        <v>0</v>
      </c>
      <c r="BQ51" s="11">
        <f t="shared" ref="BQ51:CK51" si="16">SUM(BQ52:BQ91)</f>
        <v>0</v>
      </c>
      <c r="BR51" s="11">
        <f t="shared" si="16"/>
        <v>0</v>
      </c>
      <c r="BS51" s="11">
        <f t="shared" si="16"/>
        <v>0</v>
      </c>
      <c r="BT51" s="11">
        <f t="shared" si="16"/>
        <v>0</v>
      </c>
      <c r="BU51" s="11">
        <f t="shared" si="16"/>
        <v>0</v>
      </c>
      <c r="BV51" s="11">
        <f t="shared" si="16"/>
        <v>0</v>
      </c>
      <c r="BW51" s="11">
        <f t="shared" si="16"/>
        <v>0</v>
      </c>
      <c r="BX51" s="11">
        <f t="shared" si="16"/>
        <v>0</v>
      </c>
      <c r="BY51" s="11">
        <f t="shared" si="16"/>
        <v>48.416101694915262</v>
      </c>
      <c r="BZ51" s="11">
        <f t="shared" si="16"/>
        <v>0</v>
      </c>
      <c r="CA51" s="11">
        <f t="shared" si="16"/>
        <v>0</v>
      </c>
      <c r="CB51" s="11">
        <f t="shared" ref="CB51" si="17">SUM(CB52:CB91)</f>
        <v>65.331000000000017</v>
      </c>
      <c r="CC51" s="11">
        <f t="shared" si="16"/>
        <v>0</v>
      </c>
      <c r="CD51" s="11">
        <f t="shared" si="16"/>
        <v>0</v>
      </c>
      <c r="CE51" s="11">
        <f t="shared" si="16"/>
        <v>0</v>
      </c>
      <c r="CF51" s="11">
        <f t="shared" si="16"/>
        <v>0</v>
      </c>
      <c r="CG51" s="11">
        <f t="shared" si="16"/>
        <v>0</v>
      </c>
      <c r="CH51" s="11">
        <f t="shared" si="16"/>
        <v>0</v>
      </c>
      <c r="CI51" s="11">
        <f t="shared" si="16"/>
        <v>0</v>
      </c>
      <c r="CJ51" s="11">
        <f t="shared" si="16"/>
        <v>0</v>
      </c>
      <c r="CK51" s="11">
        <f t="shared" si="16"/>
        <v>0</v>
      </c>
    </row>
    <row r="52" spans="1:89" ht="25.5" x14ac:dyDescent="0.2">
      <c r="A52" s="7" t="s">
        <v>311</v>
      </c>
      <c r="B52" s="8" t="s">
        <v>248</v>
      </c>
      <c r="C52" s="6" t="s">
        <v>249</v>
      </c>
      <c r="D52" s="4">
        <v>0</v>
      </c>
      <c r="E52" s="4">
        <v>0</v>
      </c>
      <c r="F52" s="4">
        <v>0</v>
      </c>
      <c r="G52" s="17">
        <v>3.2101694915254235</v>
      </c>
      <c r="H52" s="4">
        <v>0</v>
      </c>
      <c r="I52" s="4">
        <v>0</v>
      </c>
      <c r="J52" s="4">
        <v>1.58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/>
      <c r="BC52" s="4">
        <v>0</v>
      </c>
      <c r="BD52" s="4">
        <v>0</v>
      </c>
      <c r="BE52" s="4"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P52" s="4">
        <v>0</v>
      </c>
      <c r="BQ52" s="4">
        <v>0</v>
      </c>
      <c r="BR52" s="4">
        <v>0</v>
      </c>
      <c r="BS52" s="4">
        <v>0</v>
      </c>
      <c r="BT52" s="4">
        <v>0</v>
      </c>
      <c r="BU52" s="4">
        <v>0</v>
      </c>
      <c r="BV52" s="4">
        <v>0</v>
      </c>
      <c r="BW52" s="4">
        <v>0</v>
      </c>
      <c r="BX52" s="4">
        <v>0</v>
      </c>
      <c r="BY52" s="4">
        <f>G52+U52+AI52+AW52+BK52</f>
        <v>3.2101694915254235</v>
      </c>
      <c r="BZ52" s="4">
        <v>0</v>
      </c>
      <c r="CA52" s="4">
        <v>0</v>
      </c>
      <c r="CB52" s="4">
        <f>J52+X52+AL52+AZ52+BN52</f>
        <v>1.58</v>
      </c>
      <c r="CC52" s="4">
        <v>0</v>
      </c>
      <c r="CD52" s="4">
        <f>L52+Z52+AN52+BB52+BP52</f>
        <v>0</v>
      </c>
      <c r="CE52" s="4">
        <v>0</v>
      </c>
      <c r="CF52" s="4">
        <v>0</v>
      </c>
      <c r="CG52" s="4">
        <v>0</v>
      </c>
      <c r="CH52" s="4">
        <v>0</v>
      </c>
      <c r="CI52" s="4">
        <v>0</v>
      </c>
      <c r="CJ52" s="4">
        <v>0</v>
      </c>
      <c r="CK52" s="4">
        <v>0</v>
      </c>
    </row>
    <row r="53" spans="1:89" ht="25.5" x14ac:dyDescent="0.2">
      <c r="A53" s="7" t="s">
        <v>312</v>
      </c>
      <c r="B53" s="8" t="s">
        <v>250</v>
      </c>
      <c r="C53" s="6" t="s">
        <v>168</v>
      </c>
      <c r="D53" s="4">
        <v>0</v>
      </c>
      <c r="E53" s="4">
        <v>0</v>
      </c>
      <c r="F53" s="4">
        <v>0</v>
      </c>
      <c r="G53" s="17">
        <v>2.4372881355932203</v>
      </c>
      <c r="H53" s="4">
        <v>0</v>
      </c>
      <c r="I53" s="4">
        <v>0</v>
      </c>
      <c r="J53" s="4">
        <v>1.9330000000000001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/>
      <c r="BC53" s="4">
        <v>0</v>
      </c>
      <c r="BD53" s="4">
        <v>0</v>
      </c>
      <c r="BE53" s="4">
        <v>0</v>
      </c>
      <c r="BF53" s="4">
        <v>0</v>
      </c>
      <c r="BG53" s="4">
        <v>0</v>
      </c>
      <c r="BH53" s="4">
        <v>0</v>
      </c>
      <c r="BI53" s="4">
        <v>0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>
        <v>0</v>
      </c>
      <c r="BP53" s="4">
        <v>0</v>
      </c>
      <c r="BQ53" s="4">
        <v>0</v>
      </c>
      <c r="BR53" s="4">
        <v>0</v>
      </c>
      <c r="BS53" s="4">
        <v>0</v>
      </c>
      <c r="BT53" s="4">
        <v>0</v>
      </c>
      <c r="BU53" s="4">
        <v>0</v>
      </c>
      <c r="BV53" s="4">
        <v>0</v>
      </c>
      <c r="BW53" s="4">
        <v>0</v>
      </c>
      <c r="BX53" s="4">
        <v>0</v>
      </c>
      <c r="BY53" s="4">
        <f t="shared" ref="BY53:BY77" si="18">G53+U53+AI53+AW53+BK53</f>
        <v>2.4372881355932203</v>
      </c>
      <c r="BZ53" s="4">
        <v>0</v>
      </c>
      <c r="CA53" s="4">
        <v>0</v>
      </c>
      <c r="CB53" s="4">
        <f t="shared" ref="CB53:CB82" si="19">J53+X53+AL53+AZ53+BN53</f>
        <v>1.9330000000000001</v>
      </c>
      <c r="CC53" s="4">
        <v>0</v>
      </c>
      <c r="CD53" s="4">
        <f t="shared" ref="CD53:CD77" si="20">L53+Z53+AN53+BB53+BP53</f>
        <v>0</v>
      </c>
      <c r="CE53" s="4">
        <v>0</v>
      </c>
      <c r="CF53" s="4">
        <v>0</v>
      </c>
      <c r="CG53" s="4">
        <v>0</v>
      </c>
      <c r="CH53" s="4">
        <v>0</v>
      </c>
      <c r="CI53" s="4">
        <v>0</v>
      </c>
      <c r="CJ53" s="4">
        <v>0</v>
      </c>
      <c r="CK53" s="4">
        <v>0</v>
      </c>
    </row>
    <row r="54" spans="1:89" x14ac:dyDescent="0.2">
      <c r="A54" s="7" t="s">
        <v>313</v>
      </c>
      <c r="B54" s="8" t="s">
        <v>251</v>
      </c>
      <c r="C54" s="6" t="s">
        <v>169</v>
      </c>
      <c r="D54" s="4">
        <v>0</v>
      </c>
      <c r="E54" s="4">
        <v>0</v>
      </c>
      <c r="F54" s="4">
        <v>0</v>
      </c>
      <c r="G54" s="17">
        <v>0.64576271186440681</v>
      </c>
      <c r="H54" s="4">
        <v>0</v>
      </c>
      <c r="I54" s="4">
        <v>0</v>
      </c>
      <c r="J54" s="4">
        <v>4.3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4">
        <v>0</v>
      </c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  <c r="BD54" s="4">
        <v>0</v>
      </c>
      <c r="BE54" s="4">
        <v>0</v>
      </c>
      <c r="BF54" s="4">
        <v>0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V54" s="4">
        <v>0</v>
      </c>
      <c r="BW54" s="4">
        <v>0</v>
      </c>
      <c r="BX54" s="4">
        <v>0</v>
      </c>
      <c r="BY54" s="4">
        <f t="shared" si="18"/>
        <v>0.64576271186440681</v>
      </c>
      <c r="BZ54" s="4">
        <v>0</v>
      </c>
      <c r="CA54" s="4">
        <v>0</v>
      </c>
      <c r="CB54" s="4">
        <f t="shared" si="19"/>
        <v>4.3</v>
      </c>
      <c r="CC54" s="4">
        <v>0</v>
      </c>
      <c r="CD54" s="4">
        <f t="shared" si="20"/>
        <v>0</v>
      </c>
      <c r="CE54" s="4">
        <v>0</v>
      </c>
      <c r="CF54" s="4">
        <v>0</v>
      </c>
      <c r="CG54" s="4">
        <v>0</v>
      </c>
      <c r="CH54" s="4">
        <v>0</v>
      </c>
      <c r="CI54" s="4">
        <v>0</v>
      </c>
      <c r="CJ54" s="4">
        <v>0</v>
      </c>
      <c r="CK54" s="4">
        <v>0</v>
      </c>
    </row>
    <row r="55" spans="1:89" x14ac:dyDescent="0.2">
      <c r="A55" s="7" t="s">
        <v>314</v>
      </c>
      <c r="B55" s="8" t="s">
        <v>252</v>
      </c>
      <c r="C55" s="6" t="s">
        <v>170</v>
      </c>
      <c r="D55" s="4">
        <v>0</v>
      </c>
      <c r="E55" s="4">
        <v>0</v>
      </c>
      <c r="F55" s="4">
        <v>0</v>
      </c>
      <c r="G55" s="17">
        <v>0.76016949152542379</v>
      </c>
      <c r="H55" s="4">
        <v>0</v>
      </c>
      <c r="I55" s="4">
        <v>0</v>
      </c>
      <c r="J55" s="4">
        <v>2.2000000000000002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0</v>
      </c>
      <c r="AS55" s="4">
        <v>0</v>
      </c>
      <c r="AT55" s="4">
        <v>0</v>
      </c>
      <c r="AU55" s="4">
        <v>0</v>
      </c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0</v>
      </c>
      <c r="BC55" s="4">
        <v>0</v>
      </c>
      <c r="BD55" s="4">
        <v>0</v>
      </c>
      <c r="BE55" s="4">
        <v>0</v>
      </c>
      <c r="BF55" s="4">
        <v>0</v>
      </c>
      <c r="BG55" s="4">
        <v>0</v>
      </c>
      <c r="BH55" s="4">
        <v>0</v>
      </c>
      <c r="BI55" s="4">
        <v>0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>
        <v>0</v>
      </c>
      <c r="BS55" s="4">
        <v>0</v>
      </c>
      <c r="BT55" s="4">
        <v>0</v>
      </c>
      <c r="BU55" s="4">
        <v>0</v>
      </c>
      <c r="BV55" s="4">
        <v>0</v>
      </c>
      <c r="BW55" s="4">
        <v>0</v>
      </c>
      <c r="BX55" s="4">
        <v>0</v>
      </c>
      <c r="BY55" s="4">
        <f t="shared" si="18"/>
        <v>0.76016949152542379</v>
      </c>
      <c r="BZ55" s="4">
        <v>0</v>
      </c>
      <c r="CA55" s="4">
        <v>0</v>
      </c>
      <c r="CB55" s="4">
        <f t="shared" si="19"/>
        <v>2.2000000000000002</v>
      </c>
      <c r="CC55" s="4">
        <v>0</v>
      </c>
      <c r="CD55" s="4">
        <f t="shared" si="20"/>
        <v>0</v>
      </c>
      <c r="CE55" s="4">
        <v>0</v>
      </c>
      <c r="CF55" s="4">
        <v>0</v>
      </c>
      <c r="CG55" s="4">
        <v>0</v>
      </c>
      <c r="CH55" s="4">
        <v>0</v>
      </c>
      <c r="CI55" s="4">
        <v>0</v>
      </c>
      <c r="CJ55" s="4">
        <v>0</v>
      </c>
      <c r="CK55" s="4">
        <v>0</v>
      </c>
    </row>
    <row r="56" spans="1:89" x14ac:dyDescent="0.2">
      <c r="A56" s="7" t="s">
        <v>315</v>
      </c>
      <c r="B56" s="8" t="s">
        <v>253</v>
      </c>
      <c r="C56" s="6" t="s">
        <v>171</v>
      </c>
      <c r="D56" s="4">
        <v>0</v>
      </c>
      <c r="E56" s="4">
        <v>0</v>
      </c>
      <c r="F56" s="4">
        <v>0</v>
      </c>
      <c r="G56" s="17">
        <v>0.7737288135593221</v>
      </c>
      <c r="H56" s="4">
        <v>0</v>
      </c>
      <c r="I56" s="4">
        <v>0</v>
      </c>
      <c r="J56" s="4">
        <v>1.36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>
        <v>0</v>
      </c>
      <c r="AY56" s="4">
        <v>0</v>
      </c>
      <c r="AZ56" s="4">
        <v>0</v>
      </c>
      <c r="BA56" s="4">
        <v>0</v>
      </c>
      <c r="BB56" s="4">
        <v>0</v>
      </c>
      <c r="BC56" s="4">
        <v>0</v>
      </c>
      <c r="BD56" s="4">
        <v>0</v>
      </c>
      <c r="BE56" s="4">
        <v>0</v>
      </c>
      <c r="BF56" s="4">
        <v>0</v>
      </c>
      <c r="BG56" s="4">
        <v>0</v>
      </c>
      <c r="BH56" s="4">
        <v>0</v>
      </c>
      <c r="BI56" s="4">
        <v>0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>
        <v>0</v>
      </c>
      <c r="BP56" s="4">
        <v>0</v>
      </c>
      <c r="BQ56" s="4">
        <v>0</v>
      </c>
      <c r="BR56" s="4">
        <v>0</v>
      </c>
      <c r="BS56" s="4">
        <v>0</v>
      </c>
      <c r="BT56" s="4">
        <v>0</v>
      </c>
      <c r="BU56" s="4">
        <v>0</v>
      </c>
      <c r="BV56" s="4">
        <v>0</v>
      </c>
      <c r="BW56" s="4">
        <v>0</v>
      </c>
      <c r="BX56" s="4">
        <v>0</v>
      </c>
      <c r="BY56" s="4">
        <f t="shared" si="18"/>
        <v>0.7737288135593221</v>
      </c>
      <c r="BZ56" s="4">
        <v>0</v>
      </c>
      <c r="CA56" s="4">
        <v>0</v>
      </c>
      <c r="CB56" s="4">
        <f t="shared" si="19"/>
        <v>1.36</v>
      </c>
      <c r="CC56" s="4">
        <v>0</v>
      </c>
      <c r="CD56" s="4">
        <f t="shared" si="20"/>
        <v>0</v>
      </c>
      <c r="CE56" s="4">
        <v>0</v>
      </c>
      <c r="CF56" s="4">
        <v>0</v>
      </c>
      <c r="CG56" s="4">
        <v>0</v>
      </c>
      <c r="CH56" s="4">
        <v>0</v>
      </c>
      <c r="CI56" s="4">
        <v>0</v>
      </c>
      <c r="CJ56" s="4">
        <v>0</v>
      </c>
      <c r="CK56" s="4">
        <v>0</v>
      </c>
    </row>
    <row r="57" spans="1:89" x14ac:dyDescent="0.2">
      <c r="A57" s="7" t="s">
        <v>316</v>
      </c>
      <c r="B57" s="8" t="s">
        <v>254</v>
      </c>
      <c r="C57" s="6" t="s">
        <v>172</v>
      </c>
      <c r="D57" s="4">
        <v>0</v>
      </c>
      <c r="E57" s="4">
        <v>0</v>
      </c>
      <c r="F57" s="4">
        <v>0</v>
      </c>
      <c r="G57" s="17">
        <v>1.0203389830508476</v>
      </c>
      <c r="H57" s="4">
        <v>0</v>
      </c>
      <c r="I57" s="4">
        <v>0</v>
      </c>
      <c r="J57" s="4">
        <v>2.5499999999999998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  <c r="AX57" s="4">
        <v>0</v>
      </c>
      <c r="AY57" s="4">
        <v>0</v>
      </c>
      <c r="AZ57" s="4">
        <v>0</v>
      </c>
      <c r="BA57" s="4">
        <v>0</v>
      </c>
      <c r="BB57" s="4">
        <v>0</v>
      </c>
      <c r="BC57" s="4">
        <v>0</v>
      </c>
      <c r="BD57" s="4">
        <v>0</v>
      </c>
      <c r="BE57" s="4">
        <v>0</v>
      </c>
      <c r="BF57" s="4">
        <v>0</v>
      </c>
      <c r="BG57" s="4">
        <v>0</v>
      </c>
      <c r="BH57" s="4">
        <v>0</v>
      </c>
      <c r="BI57" s="4">
        <v>0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>
        <v>0</v>
      </c>
      <c r="BP57" s="4">
        <v>0</v>
      </c>
      <c r="BQ57" s="4">
        <v>0</v>
      </c>
      <c r="BR57" s="4">
        <v>0</v>
      </c>
      <c r="BS57" s="4">
        <v>0</v>
      </c>
      <c r="BT57" s="4">
        <v>0</v>
      </c>
      <c r="BU57" s="4">
        <v>0</v>
      </c>
      <c r="BV57" s="4">
        <v>0</v>
      </c>
      <c r="BW57" s="4">
        <v>0</v>
      </c>
      <c r="BX57" s="4">
        <v>0</v>
      </c>
      <c r="BY57" s="4">
        <f t="shared" si="18"/>
        <v>1.0203389830508476</v>
      </c>
      <c r="BZ57" s="4">
        <v>0</v>
      </c>
      <c r="CA57" s="4">
        <v>0</v>
      </c>
      <c r="CB57" s="4">
        <f t="shared" si="19"/>
        <v>2.5499999999999998</v>
      </c>
      <c r="CC57" s="4">
        <v>0</v>
      </c>
      <c r="CD57" s="4">
        <f t="shared" si="20"/>
        <v>0</v>
      </c>
      <c r="CE57" s="4">
        <v>0</v>
      </c>
      <c r="CF57" s="4">
        <v>0</v>
      </c>
      <c r="CG57" s="4">
        <v>0</v>
      </c>
      <c r="CH57" s="4">
        <v>0</v>
      </c>
      <c r="CI57" s="4">
        <v>0</v>
      </c>
      <c r="CJ57" s="4">
        <v>0</v>
      </c>
      <c r="CK57" s="4">
        <v>0</v>
      </c>
    </row>
    <row r="58" spans="1:89" x14ac:dyDescent="0.2">
      <c r="A58" s="7" t="s">
        <v>317</v>
      </c>
      <c r="B58" s="8" t="s">
        <v>255</v>
      </c>
      <c r="C58" s="6" t="s">
        <v>173</v>
      </c>
      <c r="D58" s="4">
        <v>0</v>
      </c>
      <c r="E58" s="4">
        <v>0</v>
      </c>
      <c r="F58" s="4">
        <v>0</v>
      </c>
      <c r="G58" s="17">
        <v>2.5144067796610172</v>
      </c>
      <c r="H58" s="4">
        <v>0</v>
      </c>
      <c r="I58" s="4">
        <v>0</v>
      </c>
      <c r="J58" s="4">
        <v>4.3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0</v>
      </c>
      <c r="AX58" s="4">
        <v>0</v>
      </c>
      <c r="AY58" s="4">
        <v>0</v>
      </c>
      <c r="AZ58" s="4">
        <v>0</v>
      </c>
      <c r="BA58" s="4">
        <v>0</v>
      </c>
      <c r="BB58" s="4">
        <v>0</v>
      </c>
      <c r="BC58" s="4">
        <v>0</v>
      </c>
      <c r="BD58" s="4">
        <v>0</v>
      </c>
      <c r="BE58" s="4">
        <v>0</v>
      </c>
      <c r="BF58" s="4">
        <v>0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>
        <v>0</v>
      </c>
      <c r="BP58" s="4">
        <v>0</v>
      </c>
      <c r="BQ58" s="4">
        <v>0</v>
      </c>
      <c r="BR58" s="4">
        <v>0</v>
      </c>
      <c r="BS58" s="4">
        <v>0</v>
      </c>
      <c r="BT58" s="4">
        <v>0</v>
      </c>
      <c r="BU58" s="4">
        <v>0</v>
      </c>
      <c r="BV58" s="4">
        <v>0</v>
      </c>
      <c r="BW58" s="4">
        <v>0</v>
      </c>
      <c r="BX58" s="4">
        <v>0</v>
      </c>
      <c r="BY58" s="4">
        <f t="shared" si="18"/>
        <v>2.5144067796610172</v>
      </c>
      <c r="BZ58" s="4">
        <v>0</v>
      </c>
      <c r="CA58" s="4">
        <v>0</v>
      </c>
      <c r="CB58" s="4">
        <f t="shared" si="19"/>
        <v>4.3</v>
      </c>
      <c r="CC58" s="4">
        <v>0</v>
      </c>
      <c r="CD58" s="4">
        <f t="shared" si="20"/>
        <v>0</v>
      </c>
      <c r="CE58" s="4">
        <v>0</v>
      </c>
      <c r="CF58" s="4">
        <v>0</v>
      </c>
      <c r="CG58" s="4">
        <v>0</v>
      </c>
      <c r="CH58" s="4">
        <v>0</v>
      </c>
      <c r="CI58" s="4">
        <v>0</v>
      </c>
      <c r="CJ58" s="4">
        <v>0</v>
      </c>
      <c r="CK58" s="4">
        <v>0</v>
      </c>
    </row>
    <row r="59" spans="1:89" x14ac:dyDescent="0.2">
      <c r="A59" s="7" t="s">
        <v>318</v>
      </c>
      <c r="B59" s="8" t="s">
        <v>256</v>
      </c>
      <c r="C59" s="6" t="s">
        <v>174</v>
      </c>
      <c r="D59" s="4">
        <v>0</v>
      </c>
      <c r="E59" s="4">
        <v>0</v>
      </c>
      <c r="F59" s="4">
        <v>0</v>
      </c>
      <c r="G59" s="17">
        <v>1.9186440677966101</v>
      </c>
      <c r="H59" s="4">
        <v>0</v>
      </c>
      <c r="I59" s="4">
        <v>0</v>
      </c>
      <c r="J59" s="4">
        <v>2.25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>
        <v>0</v>
      </c>
      <c r="BB59" s="4">
        <v>0</v>
      </c>
      <c r="BC59" s="4">
        <v>0</v>
      </c>
      <c r="BD59" s="4">
        <v>0</v>
      </c>
      <c r="BE59" s="4">
        <v>0</v>
      </c>
      <c r="BF59" s="4">
        <v>0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>
        <v>0</v>
      </c>
      <c r="BU59" s="4">
        <v>0</v>
      </c>
      <c r="BV59" s="4">
        <v>0</v>
      </c>
      <c r="BW59" s="4">
        <v>0</v>
      </c>
      <c r="BX59" s="4">
        <v>0</v>
      </c>
      <c r="BY59" s="4">
        <f t="shared" si="18"/>
        <v>1.9186440677966101</v>
      </c>
      <c r="BZ59" s="4">
        <v>0</v>
      </c>
      <c r="CA59" s="4">
        <v>0</v>
      </c>
      <c r="CB59" s="4">
        <f t="shared" si="19"/>
        <v>2.25</v>
      </c>
      <c r="CC59" s="4">
        <v>0</v>
      </c>
      <c r="CD59" s="4">
        <f t="shared" si="20"/>
        <v>0</v>
      </c>
      <c r="CE59" s="4">
        <v>0</v>
      </c>
      <c r="CF59" s="4">
        <v>0</v>
      </c>
      <c r="CG59" s="4">
        <v>0</v>
      </c>
      <c r="CH59" s="4">
        <v>0</v>
      </c>
      <c r="CI59" s="4">
        <v>0</v>
      </c>
      <c r="CJ59" s="4">
        <v>0</v>
      </c>
      <c r="CK59" s="4">
        <v>0</v>
      </c>
    </row>
    <row r="60" spans="1:89" x14ac:dyDescent="0.2">
      <c r="A60" s="7" t="s">
        <v>319</v>
      </c>
      <c r="B60" s="8" t="s">
        <v>257</v>
      </c>
      <c r="C60" s="6" t="s">
        <v>175</v>
      </c>
      <c r="D60" s="4">
        <v>0</v>
      </c>
      <c r="E60" s="4">
        <v>0</v>
      </c>
      <c r="F60" s="4">
        <v>0</v>
      </c>
      <c r="G60" s="17">
        <v>0.93474576271186449</v>
      </c>
      <c r="H60" s="4">
        <v>0</v>
      </c>
      <c r="I60" s="4">
        <v>0</v>
      </c>
      <c r="J60" s="4">
        <v>1.69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4">
        <v>0</v>
      </c>
      <c r="BD60" s="4">
        <v>0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V60" s="4">
        <v>0</v>
      </c>
      <c r="BW60" s="4">
        <v>0</v>
      </c>
      <c r="BX60" s="4">
        <v>0</v>
      </c>
      <c r="BY60" s="4">
        <f t="shared" si="18"/>
        <v>0.93474576271186449</v>
      </c>
      <c r="BZ60" s="4">
        <v>0</v>
      </c>
      <c r="CA60" s="4">
        <v>0</v>
      </c>
      <c r="CB60" s="4">
        <f t="shared" si="19"/>
        <v>1.69</v>
      </c>
      <c r="CC60" s="4">
        <v>0</v>
      </c>
      <c r="CD60" s="4">
        <f t="shared" si="20"/>
        <v>0</v>
      </c>
      <c r="CE60" s="4">
        <v>0</v>
      </c>
      <c r="CF60" s="4">
        <v>0</v>
      </c>
      <c r="CG60" s="4">
        <v>0</v>
      </c>
      <c r="CH60" s="4">
        <v>0</v>
      </c>
      <c r="CI60" s="4">
        <v>0</v>
      </c>
      <c r="CJ60" s="4">
        <v>0</v>
      </c>
      <c r="CK60" s="4">
        <v>0</v>
      </c>
    </row>
    <row r="61" spans="1:89" x14ac:dyDescent="0.2">
      <c r="A61" s="7" t="s">
        <v>320</v>
      </c>
      <c r="B61" s="8" t="s">
        <v>258</v>
      </c>
      <c r="C61" s="6" t="s">
        <v>176</v>
      </c>
      <c r="D61" s="4">
        <v>0</v>
      </c>
      <c r="E61" s="4">
        <v>0</v>
      </c>
      <c r="F61" s="4">
        <v>0</v>
      </c>
      <c r="G61" s="17">
        <v>0.58728813559322035</v>
      </c>
      <c r="H61" s="4">
        <v>0</v>
      </c>
      <c r="I61" s="4">
        <v>0</v>
      </c>
      <c r="J61" s="4">
        <v>0.93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>
        <v>0</v>
      </c>
      <c r="BB61" s="4">
        <v>0</v>
      </c>
      <c r="BC61" s="4">
        <v>0</v>
      </c>
      <c r="BD61" s="4">
        <v>0</v>
      </c>
      <c r="BE61" s="4">
        <v>0</v>
      </c>
      <c r="BF61" s="4">
        <v>0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V61" s="4">
        <v>0</v>
      </c>
      <c r="BW61" s="4">
        <v>0</v>
      </c>
      <c r="BX61" s="4">
        <v>0</v>
      </c>
      <c r="BY61" s="4">
        <f t="shared" si="18"/>
        <v>0.58728813559322035</v>
      </c>
      <c r="BZ61" s="4">
        <v>0</v>
      </c>
      <c r="CA61" s="4">
        <v>0</v>
      </c>
      <c r="CB61" s="4">
        <f t="shared" si="19"/>
        <v>0.93</v>
      </c>
      <c r="CC61" s="4">
        <v>0</v>
      </c>
      <c r="CD61" s="4">
        <f t="shared" si="20"/>
        <v>0</v>
      </c>
      <c r="CE61" s="4">
        <v>0</v>
      </c>
      <c r="CF61" s="4">
        <v>0</v>
      </c>
      <c r="CG61" s="4">
        <v>0</v>
      </c>
      <c r="CH61" s="4">
        <v>0</v>
      </c>
      <c r="CI61" s="4">
        <v>0</v>
      </c>
      <c r="CJ61" s="4">
        <v>0</v>
      </c>
      <c r="CK61" s="4">
        <v>0</v>
      </c>
    </row>
    <row r="62" spans="1:89" x14ac:dyDescent="0.2">
      <c r="A62" s="7" t="s">
        <v>321</v>
      </c>
      <c r="B62" s="8" t="s">
        <v>259</v>
      </c>
      <c r="C62" s="6" t="s">
        <v>177</v>
      </c>
      <c r="D62" s="4">
        <v>0</v>
      </c>
      <c r="E62" s="4">
        <v>0</v>
      </c>
      <c r="F62" s="4">
        <v>0</v>
      </c>
      <c r="G62" s="17">
        <v>0.41610169491525423</v>
      </c>
      <c r="H62" s="4">
        <v>0</v>
      </c>
      <c r="I62" s="4">
        <v>0</v>
      </c>
      <c r="J62" s="4">
        <v>0.8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4">
        <v>0</v>
      </c>
      <c r="BW62" s="4">
        <v>0</v>
      </c>
      <c r="BX62" s="4">
        <v>0</v>
      </c>
      <c r="BY62" s="4">
        <f t="shared" si="18"/>
        <v>0.41610169491525423</v>
      </c>
      <c r="BZ62" s="4">
        <v>0</v>
      </c>
      <c r="CA62" s="4">
        <v>0</v>
      </c>
      <c r="CB62" s="4">
        <f t="shared" si="19"/>
        <v>0.8</v>
      </c>
      <c r="CC62" s="4">
        <v>0</v>
      </c>
      <c r="CD62" s="4">
        <f t="shared" si="20"/>
        <v>0</v>
      </c>
      <c r="CE62" s="4">
        <v>0</v>
      </c>
      <c r="CF62" s="4">
        <v>0</v>
      </c>
      <c r="CG62" s="4">
        <v>0</v>
      </c>
      <c r="CH62" s="4">
        <v>0</v>
      </c>
      <c r="CI62" s="4">
        <v>0</v>
      </c>
      <c r="CJ62" s="4">
        <v>0</v>
      </c>
      <c r="CK62" s="4">
        <v>0</v>
      </c>
    </row>
    <row r="63" spans="1:89" x14ac:dyDescent="0.2">
      <c r="A63" s="7" t="s">
        <v>322</v>
      </c>
      <c r="B63" s="8" t="s">
        <v>260</v>
      </c>
      <c r="C63" s="6" t="s">
        <v>178</v>
      </c>
      <c r="D63" s="4">
        <v>0</v>
      </c>
      <c r="E63" s="4">
        <v>0</v>
      </c>
      <c r="F63" s="4">
        <v>0</v>
      </c>
      <c r="G63" s="17">
        <v>1.340677966101695</v>
      </c>
      <c r="H63" s="4">
        <v>0</v>
      </c>
      <c r="I63" s="4">
        <v>0</v>
      </c>
      <c r="J63" s="4">
        <v>2.1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>
        <v>0</v>
      </c>
      <c r="BU63" s="4">
        <v>0</v>
      </c>
      <c r="BV63" s="4">
        <v>0</v>
      </c>
      <c r="BW63" s="4">
        <v>0</v>
      </c>
      <c r="BX63" s="4">
        <v>0</v>
      </c>
      <c r="BY63" s="4">
        <f t="shared" si="18"/>
        <v>1.340677966101695</v>
      </c>
      <c r="BZ63" s="4">
        <v>0</v>
      </c>
      <c r="CA63" s="4">
        <v>0</v>
      </c>
      <c r="CB63" s="4">
        <f t="shared" si="19"/>
        <v>2.1</v>
      </c>
      <c r="CC63" s="4">
        <v>0</v>
      </c>
      <c r="CD63" s="4">
        <f t="shared" si="20"/>
        <v>0</v>
      </c>
      <c r="CE63" s="4">
        <v>0</v>
      </c>
      <c r="CF63" s="4">
        <v>0</v>
      </c>
      <c r="CG63" s="4">
        <v>0</v>
      </c>
      <c r="CH63" s="4">
        <v>0</v>
      </c>
      <c r="CI63" s="4">
        <v>0</v>
      </c>
      <c r="CJ63" s="4">
        <v>0</v>
      </c>
      <c r="CK63" s="4">
        <v>0</v>
      </c>
    </row>
    <row r="64" spans="1:89" x14ac:dyDescent="0.2">
      <c r="A64" s="7" t="s">
        <v>323</v>
      </c>
      <c r="B64" s="8" t="s">
        <v>261</v>
      </c>
      <c r="C64" s="6" t="s">
        <v>179</v>
      </c>
      <c r="D64" s="4">
        <v>0</v>
      </c>
      <c r="E64" s="4">
        <v>0</v>
      </c>
      <c r="F64" s="4">
        <v>0</v>
      </c>
      <c r="G64" s="17">
        <v>0.67796610169491534</v>
      </c>
      <c r="H64" s="4">
        <v>0</v>
      </c>
      <c r="I64" s="4">
        <v>0</v>
      </c>
      <c r="J64" s="4">
        <v>1.3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4">
        <v>0</v>
      </c>
      <c r="BT64" s="4">
        <v>0</v>
      </c>
      <c r="BU64" s="4">
        <v>0</v>
      </c>
      <c r="BV64" s="4">
        <v>0</v>
      </c>
      <c r="BW64" s="4">
        <v>0</v>
      </c>
      <c r="BX64" s="4">
        <v>0</v>
      </c>
      <c r="BY64" s="4">
        <f t="shared" si="18"/>
        <v>0.67796610169491534</v>
      </c>
      <c r="BZ64" s="4">
        <v>0</v>
      </c>
      <c r="CA64" s="4">
        <v>0</v>
      </c>
      <c r="CB64" s="4">
        <f t="shared" si="19"/>
        <v>1.3</v>
      </c>
      <c r="CC64" s="4">
        <v>0</v>
      </c>
      <c r="CD64" s="4">
        <f t="shared" si="20"/>
        <v>0</v>
      </c>
      <c r="CE64" s="4">
        <v>0</v>
      </c>
      <c r="CF64" s="4">
        <v>0</v>
      </c>
      <c r="CG64" s="4">
        <v>0</v>
      </c>
      <c r="CH64" s="4">
        <v>0</v>
      </c>
      <c r="CI64" s="4">
        <v>0</v>
      </c>
      <c r="CJ64" s="4">
        <v>0</v>
      </c>
      <c r="CK64" s="4">
        <v>0</v>
      </c>
    </row>
    <row r="65" spans="1:89" x14ac:dyDescent="0.2">
      <c r="A65" s="7" t="s">
        <v>324</v>
      </c>
      <c r="B65" s="8" t="s">
        <v>262</v>
      </c>
      <c r="C65" s="6" t="s">
        <v>180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3">
        <v>0.93813559322033901</v>
      </c>
      <c r="V65" s="4">
        <v>0</v>
      </c>
      <c r="W65" s="4">
        <v>0</v>
      </c>
      <c r="X65" s="4">
        <v>1.39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4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>
        <v>0</v>
      </c>
      <c r="BU65" s="4">
        <v>0</v>
      </c>
      <c r="BV65" s="4">
        <v>0</v>
      </c>
      <c r="BW65" s="4">
        <v>0</v>
      </c>
      <c r="BX65" s="4">
        <v>0</v>
      </c>
      <c r="BY65" s="4">
        <f t="shared" si="18"/>
        <v>0.93813559322033901</v>
      </c>
      <c r="BZ65" s="4">
        <v>0</v>
      </c>
      <c r="CA65" s="4">
        <v>0</v>
      </c>
      <c r="CB65" s="4">
        <f t="shared" si="19"/>
        <v>1.39</v>
      </c>
      <c r="CC65" s="4">
        <v>0</v>
      </c>
      <c r="CD65" s="4">
        <f t="shared" si="20"/>
        <v>0</v>
      </c>
      <c r="CE65" s="4">
        <v>0</v>
      </c>
      <c r="CF65" s="4">
        <v>0</v>
      </c>
      <c r="CG65" s="4">
        <v>0</v>
      </c>
      <c r="CH65" s="4">
        <v>0</v>
      </c>
      <c r="CI65" s="4">
        <v>0</v>
      </c>
      <c r="CJ65" s="4">
        <v>0</v>
      </c>
      <c r="CK65" s="4">
        <v>0</v>
      </c>
    </row>
    <row r="66" spans="1:89" x14ac:dyDescent="0.2">
      <c r="A66" s="7" t="s">
        <v>325</v>
      </c>
      <c r="B66" s="8" t="s">
        <v>263</v>
      </c>
      <c r="C66" s="6" t="s">
        <v>181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3">
        <v>1.0322033898305085</v>
      </c>
      <c r="V66" s="4">
        <v>0</v>
      </c>
      <c r="W66" s="4">
        <v>0</v>
      </c>
      <c r="X66" s="4">
        <v>1.5289999999999999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>
        <v>0</v>
      </c>
      <c r="BB66" s="4">
        <v>0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>
        <v>0</v>
      </c>
      <c r="BP66" s="4">
        <v>0</v>
      </c>
      <c r="BQ66" s="4">
        <v>0</v>
      </c>
      <c r="BR66" s="4">
        <v>0</v>
      </c>
      <c r="BS66" s="4">
        <v>0</v>
      </c>
      <c r="BT66" s="4">
        <v>0</v>
      </c>
      <c r="BU66" s="4">
        <v>0</v>
      </c>
      <c r="BV66" s="4">
        <v>0</v>
      </c>
      <c r="BW66" s="4">
        <v>0</v>
      </c>
      <c r="BX66" s="4">
        <v>0</v>
      </c>
      <c r="BY66" s="4">
        <f t="shared" si="18"/>
        <v>1.0322033898305085</v>
      </c>
      <c r="BZ66" s="4">
        <v>0</v>
      </c>
      <c r="CA66" s="4">
        <v>0</v>
      </c>
      <c r="CB66" s="4">
        <f t="shared" si="19"/>
        <v>1.5289999999999999</v>
      </c>
      <c r="CC66" s="4">
        <v>0</v>
      </c>
      <c r="CD66" s="4">
        <f t="shared" si="20"/>
        <v>0</v>
      </c>
      <c r="CE66" s="4">
        <v>0</v>
      </c>
      <c r="CF66" s="4">
        <v>0</v>
      </c>
      <c r="CG66" s="4">
        <v>0</v>
      </c>
      <c r="CH66" s="4">
        <v>0</v>
      </c>
      <c r="CI66" s="4">
        <v>0</v>
      </c>
      <c r="CJ66" s="4">
        <v>0</v>
      </c>
      <c r="CK66" s="4">
        <v>0</v>
      </c>
    </row>
    <row r="67" spans="1:89" x14ac:dyDescent="0.2">
      <c r="A67" s="7" t="s">
        <v>326</v>
      </c>
      <c r="B67" s="8" t="s">
        <v>264</v>
      </c>
      <c r="C67" s="6" t="s">
        <v>182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3">
        <v>0.56694915254237299</v>
      </c>
      <c r="V67" s="4">
        <v>0</v>
      </c>
      <c r="W67" s="4">
        <v>0</v>
      </c>
      <c r="X67" s="4">
        <v>0.84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v>0</v>
      </c>
      <c r="BD67" s="4">
        <v>0</v>
      </c>
      <c r="BE67" s="4">
        <v>0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>
        <v>0</v>
      </c>
      <c r="BP67" s="4">
        <v>0</v>
      </c>
      <c r="BQ67" s="4">
        <v>0</v>
      </c>
      <c r="BR67" s="4">
        <v>0</v>
      </c>
      <c r="BS67" s="4">
        <v>0</v>
      </c>
      <c r="BT67" s="4">
        <v>0</v>
      </c>
      <c r="BU67" s="4">
        <v>0</v>
      </c>
      <c r="BV67" s="4">
        <v>0</v>
      </c>
      <c r="BW67" s="4">
        <v>0</v>
      </c>
      <c r="BX67" s="4">
        <v>0</v>
      </c>
      <c r="BY67" s="4">
        <f t="shared" si="18"/>
        <v>0.56694915254237299</v>
      </c>
      <c r="BZ67" s="4">
        <v>0</v>
      </c>
      <c r="CA67" s="4">
        <v>0</v>
      </c>
      <c r="CB67" s="4">
        <f t="shared" si="19"/>
        <v>0.84</v>
      </c>
      <c r="CC67" s="4">
        <v>0</v>
      </c>
      <c r="CD67" s="4">
        <f t="shared" si="20"/>
        <v>0</v>
      </c>
      <c r="CE67" s="4">
        <v>0</v>
      </c>
      <c r="CF67" s="4">
        <v>0</v>
      </c>
      <c r="CG67" s="4">
        <v>0</v>
      </c>
      <c r="CH67" s="4">
        <v>0</v>
      </c>
      <c r="CI67" s="4">
        <v>0</v>
      </c>
      <c r="CJ67" s="4">
        <v>0</v>
      </c>
      <c r="CK67" s="4">
        <v>0</v>
      </c>
    </row>
    <row r="68" spans="1:89" x14ac:dyDescent="0.2">
      <c r="A68" s="7" t="s">
        <v>327</v>
      </c>
      <c r="B68" s="8" t="s">
        <v>265</v>
      </c>
      <c r="C68" s="6" t="s">
        <v>183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3">
        <v>0.92372881355932213</v>
      </c>
      <c r="V68" s="4">
        <v>0</v>
      </c>
      <c r="W68" s="4">
        <v>0</v>
      </c>
      <c r="X68" s="4">
        <v>1.4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0</v>
      </c>
      <c r="AT68" s="4">
        <v>0</v>
      </c>
      <c r="AU68" s="4">
        <v>0</v>
      </c>
      <c r="AV68" s="4">
        <v>0</v>
      </c>
      <c r="AW68" s="4">
        <v>0</v>
      </c>
      <c r="AX68" s="4">
        <v>0</v>
      </c>
      <c r="AY68" s="4">
        <v>0</v>
      </c>
      <c r="AZ68" s="4">
        <v>0</v>
      </c>
      <c r="BA68" s="4">
        <v>0</v>
      </c>
      <c r="BB68" s="4">
        <v>0</v>
      </c>
      <c r="BC68" s="4">
        <v>0</v>
      </c>
      <c r="BD68" s="4">
        <v>0</v>
      </c>
      <c r="BE68" s="4">
        <v>0</v>
      </c>
      <c r="BF68" s="4">
        <v>0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>
        <v>0</v>
      </c>
      <c r="BP68" s="4">
        <v>0</v>
      </c>
      <c r="BQ68" s="4">
        <v>0</v>
      </c>
      <c r="BR68" s="4">
        <v>0</v>
      </c>
      <c r="BS68" s="4">
        <v>0</v>
      </c>
      <c r="BT68" s="4">
        <v>0</v>
      </c>
      <c r="BU68" s="4">
        <v>0</v>
      </c>
      <c r="BV68" s="4">
        <v>0</v>
      </c>
      <c r="BW68" s="4">
        <v>0</v>
      </c>
      <c r="BX68" s="4">
        <v>0</v>
      </c>
      <c r="BY68" s="4">
        <f t="shared" si="18"/>
        <v>0.92372881355932213</v>
      </c>
      <c r="BZ68" s="4">
        <v>0</v>
      </c>
      <c r="CA68" s="4">
        <v>0</v>
      </c>
      <c r="CB68" s="4">
        <f t="shared" si="19"/>
        <v>1.4</v>
      </c>
      <c r="CC68" s="4">
        <v>0</v>
      </c>
      <c r="CD68" s="4">
        <f t="shared" si="20"/>
        <v>0</v>
      </c>
      <c r="CE68" s="4">
        <v>0</v>
      </c>
      <c r="CF68" s="4">
        <v>0</v>
      </c>
      <c r="CG68" s="4">
        <v>0</v>
      </c>
      <c r="CH68" s="4">
        <v>0</v>
      </c>
      <c r="CI68" s="4">
        <v>0</v>
      </c>
      <c r="CJ68" s="4">
        <v>0</v>
      </c>
      <c r="CK68" s="4">
        <v>0</v>
      </c>
    </row>
    <row r="69" spans="1:89" x14ac:dyDescent="0.2">
      <c r="A69" s="7" t="s">
        <v>328</v>
      </c>
      <c r="B69" s="8" t="s">
        <v>266</v>
      </c>
      <c r="C69" s="6" t="s">
        <v>184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3">
        <v>5.1152542372881351</v>
      </c>
      <c r="AJ69" s="4">
        <v>0</v>
      </c>
      <c r="AK69" s="4">
        <v>0</v>
      </c>
      <c r="AL69" s="4">
        <v>3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F69" s="4">
        <v>0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P69" s="4">
        <v>0</v>
      </c>
      <c r="BQ69" s="4">
        <v>0</v>
      </c>
      <c r="BR69" s="4">
        <v>0</v>
      </c>
      <c r="BS69" s="4">
        <v>0</v>
      </c>
      <c r="BT69" s="4">
        <v>0</v>
      </c>
      <c r="BU69" s="4">
        <v>0</v>
      </c>
      <c r="BV69" s="4">
        <v>0</v>
      </c>
      <c r="BW69" s="4">
        <v>0</v>
      </c>
      <c r="BX69" s="4">
        <v>0</v>
      </c>
      <c r="BY69" s="4">
        <f t="shared" si="18"/>
        <v>5.1152542372881351</v>
      </c>
      <c r="BZ69" s="4">
        <v>0</v>
      </c>
      <c r="CA69" s="4">
        <v>0</v>
      </c>
      <c r="CB69" s="4">
        <f t="shared" si="19"/>
        <v>3</v>
      </c>
      <c r="CC69" s="4">
        <v>0</v>
      </c>
      <c r="CD69" s="4">
        <f t="shared" si="20"/>
        <v>0</v>
      </c>
      <c r="CE69" s="4">
        <v>0</v>
      </c>
      <c r="CF69" s="4">
        <v>0</v>
      </c>
      <c r="CG69" s="4">
        <v>0</v>
      </c>
      <c r="CH69" s="4">
        <v>0</v>
      </c>
      <c r="CI69" s="4">
        <v>0</v>
      </c>
      <c r="CJ69" s="4">
        <v>0</v>
      </c>
      <c r="CK69" s="4">
        <v>0</v>
      </c>
    </row>
    <row r="70" spans="1:89" ht="25.5" x14ac:dyDescent="0.2">
      <c r="A70" s="7" t="s">
        <v>329</v>
      </c>
      <c r="B70" s="8" t="s">
        <v>267</v>
      </c>
      <c r="C70" s="6" t="s">
        <v>185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3">
        <v>3.3754237288135598</v>
      </c>
      <c r="AJ70" s="4">
        <v>0</v>
      </c>
      <c r="AK70" s="4">
        <v>0</v>
      </c>
      <c r="AL70" s="4">
        <v>5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0</v>
      </c>
      <c r="BS70" s="4">
        <v>0</v>
      </c>
      <c r="BT70" s="4">
        <v>0</v>
      </c>
      <c r="BU70" s="4">
        <v>0</v>
      </c>
      <c r="BV70" s="4">
        <v>0</v>
      </c>
      <c r="BW70" s="4">
        <v>0</v>
      </c>
      <c r="BX70" s="4">
        <v>0</v>
      </c>
      <c r="BY70" s="4">
        <f t="shared" si="18"/>
        <v>3.3754237288135598</v>
      </c>
      <c r="BZ70" s="4">
        <v>0</v>
      </c>
      <c r="CA70" s="4">
        <v>0</v>
      </c>
      <c r="CB70" s="4">
        <f t="shared" si="19"/>
        <v>5</v>
      </c>
      <c r="CC70" s="4">
        <v>0</v>
      </c>
      <c r="CD70" s="4">
        <f t="shared" si="20"/>
        <v>0</v>
      </c>
      <c r="CE70" s="4">
        <v>0</v>
      </c>
      <c r="CF70" s="4">
        <v>0</v>
      </c>
      <c r="CG70" s="4">
        <v>0</v>
      </c>
      <c r="CH70" s="4">
        <v>0</v>
      </c>
      <c r="CI70" s="4">
        <v>0</v>
      </c>
      <c r="CJ70" s="4">
        <v>0</v>
      </c>
      <c r="CK70" s="4">
        <v>0</v>
      </c>
    </row>
    <row r="71" spans="1:89" x14ac:dyDescent="0.2">
      <c r="A71" s="7" t="s">
        <v>330</v>
      </c>
      <c r="B71" s="8" t="s">
        <v>268</v>
      </c>
      <c r="C71" s="6" t="s">
        <v>186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3">
        <v>1.3432203389830508</v>
      </c>
      <c r="AJ71" s="4">
        <v>0</v>
      </c>
      <c r="AK71" s="4">
        <v>0</v>
      </c>
      <c r="AL71" s="4">
        <v>1.99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0</v>
      </c>
      <c r="AU71" s="4"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F71" s="4">
        <v>0</v>
      </c>
      <c r="BG71" s="4">
        <v>0</v>
      </c>
      <c r="BH71" s="4">
        <v>0</v>
      </c>
      <c r="BI71" s="4">
        <v>0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>
        <v>0</v>
      </c>
      <c r="BP71" s="4">
        <v>0</v>
      </c>
      <c r="BQ71" s="4">
        <v>0</v>
      </c>
      <c r="BR71" s="4">
        <v>0</v>
      </c>
      <c r="BS71" s="4">
        <v>0</v>
      </c>
      <c r="BT71" s="4">
        <v>0</v>
      </c>
      <c r="BU71" s="4">
        <v>0</v>
      </c>
      <c r="BV71" s="4">
        <v>0</v>
      </c>
      <c r="BW71" s="4">
        <v>0</v>
      </c>
      <c r="BX71" s="4">
        <v>0</v>
      </c>
      <c r="BY71" s="4">
        <f t="shared" si="18"/>
        <v>1.3432203389830508</v>
      </c>
      <c r="BZ71" s="4">
        <v>0</v>
      </c>
      <c r="CA71" s="4">
        <v>0</v>
      </c>
      <c r="CB71" s="4">
        <f t="shared" si="19"/>
        <v>1.99</v>
      </c>
      <c r="CC71" s="4">
        <v>0</v>
      </c>
      <c r="CD71" s="4">
        <f t="shared" si="20"/>
        <v>0</v>
      </c>
      <c r="CE71" s="4">
        <v>0</v>
      </c>
      <c r="CF71" s="4">
        <v>0</v>
      </c>
      <c r="CG71" s="4">
        <v>0</v>
      </c>
      <c r="CH71" s="4">
        <v>0</v>
      </c>
      <c r="CI71" s="4">
        <v>0</v>
      </c>
      <c r="CJ71" s="4">
        <v>0</v>
      </c>
      <c r="CK71" s="4">
        <v>0</v>
      </c>
    </row>
    <row r="72" spans="1:89" x14ac:dyDescent="0.2">
      <c r="A72" s="7" t="s">
        <v>331</v>
      </c>
      <c r="B72" s="8" t="s">
        <v>269</v>
      </c>
      <c r="C72" s="6" t="s">
        <v>187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3">
        <v>0.35423728813559324</v>
      </c>
      <c r="AJ72" s="4">
        <v>0</v>
      </c>
      <c r="AK72" s="4">
        <v>0</v>
      </c>
      <c r="AL72" s="4">
        <v>0.52500000000000002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>
        <v>0</v>
      </c>
      <c r="BU72" s="4">
        <v>0</v>
      </c>
      <c r="BV72" s="4">
        <v>0</v>
      </c>
      <c r="BW72" s="4">
        <v>0</v>
      </c>
      <c r="BX72" s="4">
        <v>0</v>
      </c>
      <c r="BY72" s="4">
        <f t="shared" si="18"/>
        <v>0.35423728813559324</v>
      </c>
      <c r="BZ72" s="4">
        <v>0</v>
      </c>
      <c r="CA72" s="4">
        <v>0</v>
      </c>
      <c r="CB72" s="4">
        <f t="shared" si="19"/>
        <v>0.52500000000000002</v>
      </c>
      <c r="CC72" s="4">
        <v>0</v>
      </c>
      <c r="CD72" s="4">
        <f t="shared" si="20"/>
        <v>0</v>
      </c>
      <c r="CE72" s="4">
        <v>0</v>
      </c>
      <c r="CF72" s="4">
        <v>0</v>
      </c>
      <c r="CG72" s="4">
        <v>0</v>
      </c>
      <c r="CH72" s="4">
        <v>0</v>
      </c>
      <c r="CI72" s="4">
        <v>0</v>
      </c>
      <c r="CJ72" s="4">
        <v>0</v>
      </c>
      <c r="CK72" s="4">
        <v>0</v>
      </c>
    </row>
    <row r="73" spans="1:89" x14ac:dyDescent="0.2">
      <c r="A73" s="7" t="s">
        <v>332</v>
      </c>
      <c r="B73" s="8" t="s">
        <v>270</v>
      </c>
      <c r="C73" s="6" t="s">
        <v>188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3">
        <v>0.81016949152542372</v>
      </c>
      <c r="AJ73" s="4">
        <v>0</v>
      </c>
      <c r="AK73" s="4">
        <v>0</v>
      </c>
      <c r="AL73" s="4">
        <v>1.2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0</v>
      </c>
      <c r="BC73" s="4">
        <v>0</v>
      </c>
      <c r="BD73" s="4">
        <v>0</v>
      </c>
      <c r="BE73" s="4">
        <v>0</v>
      </c>
      <c r="BF73" s="4">
        <v>0</v>
      </c>
      <c r="BG73" s="4">
        <v>0</v>
      </c>
      <c r="BH73" s="4">
        <v>0</v>
      </c>
      <c r="BI73" s="4">
        <v>0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>
        <v>0</v>
      </c>
      <c r="BP73" s="4">
        <v>0</v>
      </c>
      <c r="BQ73" s="4">
        <v>0</v>
      </c>
      <c r="BR73" s="4">
        <v>0</v>
      </c>
      <c r="BS73" s="4">
        <v>0</v>
      </c>
      <c r="BT73" s="4">
        <v>0</v>
      </c>
      <c r="BU73" s="4">
        <v>0</v>
      </c>
      <c r="BV73" s="4">
        <v>0</v>
      </c>
      <c r="BW73" s="4">
        <v>0</v>
      </c>
      <c r="BX73" s="4">
        <v>0</v>
      </c>
      <c r="BY73" s="4">
        <f t="shared" si="18"/>
        <v>0.81016949152542372</v>
      </c>
      <c r="BZ73" s="4">
        <v>0</v>
      </c>
      <c r="CA73" s="4">
        <v>0</v>
      </c>
      <c r="CB73" s="4">
        <f t="shared" si="19"/>
        <v>1.2</v>
      </c>
      <c r="CC73" s="4">
        <v>0</v>
      </c>
      <c r="CD73" s="4">
        <f t="shared" si="20"/>
        <v>0</v>
      </c>
      <c r="CE73" s="4">
        <v>0</v>
      </c>
      <c r="CF73" s="4">
        <v>0</v>
      </c>
      <c r="CG73" s="4">
        <v>0</v>
      </c>
      <c r="CH73" s="4">
        <v>0</v>
      </c>
      <c r="CI73" s="4">
        <v>0</v>
      </c>
      <c r="CJ73" s="4">
        <v>0</v>
      </c>
      <c r="CK73" s="4">
        <v>0</v>
      </c>
    </row>
    <row r="74" spans="1:89" x14ac:dyDescent="0.2">
      <c r="A74" s="7" t="s">
        <v>333</v>
      </c>
      <c r="B74" s="8" t="s">
        <v>271</v>
      </c>
      <c r="C74" s="6" t="s">
        <v>189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3">
        <v>0.30338983050847457</v>
      </c>
      <c r="AJ74" s="4">
        <v>0</v>
      </c>
      <c r="AK74" s="4">
        <v>0</v>
      </c>
      <c r="AL74" s="4">
        <v>0.45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  <c r="BD74" s="4">
        <v>0</v>
      </c>
      <c r="BE74" s="4">
        <v>0</v>
      </c>
      <c r="BF74" s="4">
        <v>0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>
        <v>0</v>
      </c>
      <c r="BP74" s="4">
        <v>0</v>
      </c>
      <c r="BQ74" s="4">
        <v>0</v>
      </c>
      <c r="BR74" s="4">
        <v>0</v>
      </c>
      <c r="BS74" s="4">
        <v>0</v>
      </c>
      <c r="BT74" s="4">
        <v>0</v>
      </c>
      <c r="BU74" s="4">
        <v>0</v>
      </c>
      <c r="BV74" s="4">
        <v>0</v>
      </c>
      <c r="BW74" s="4">
        <v>0</v>
      </c>
      <c r="BX74" s="4">
        <v>0</v>
      </c>
      <c r="BY74" s="4">
        <f t="shared" si="18"/>
        <v>0.30338983050847457</v>
      </c>
      <c r="BZ74" s="4">
        <v>0</v>
      </c>
      <c r="CA74" s="4">
        <v>0</v>
      </c>
      <c r="CB74" s="4">
        <f t="shared" si="19"/>
        <v>0.45</v>
      </c>
      <c r="CC74" s="4">
        <v>0</v>
      </c>
      <c r="CD74" s="4">
        <f t="shared" si="20"/>
        <v>0</v>
      </c>
      <c r="CE74" s="4">
        <v>0</v>
      </c>
      <c r="CF74" s="4">
        <v>0</v>
      </c>
      <c r="CG74" s="4">
        <v>0</v>
      </c>
      <c r="CH74" s="4">
        <v>0</v>
      </c>
      <c r="CI74" s="4">
        <v>0</v>
      </c>
      <c r="CJ74" s="4">
        <v>0</v>
      </c>
      <c r="CK74" s="4">
        <v>0</v>
      </c>
    </row>
    <row r="75" spans="1:89" x14ac:dyDescent="0.2">
      <c r="A75" s="7" t="s">
        <v>334</v>
      </c>
      <c r="B75" s="8" t="s">
        <v>272</v>
      </c>
      <c r="C75" s="6" t="s">
        <v>190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3">
        <v>0.74237288135593227</v>
      </c>
      <c r="AJ75" s="4">
        <v>0</v>
      </c>
      <c r="AK75" s="4">
        <v>0</v>
      </c>
      <c r="AL75" s="4">
        <v>1.1000000000000001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4"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0</v>
      </c>
      <c r="BC75" s="4">
        <v>0</v>
      </c>
      <c r="BD75" s="4">
        <v>0</v>
      </c>
      <c r="BE75" s="4">
        <v>0</v>
      </c>
      <c r="BF75" s="4">
        <v>0</v>
      </c>
      <c r="BG75" s="4">
        <v>0</v>
      </c>
      <c r="BH75" s="4">
        <v>0</v>
      </c>
      <c r="BI75" s="4">
        <v>0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V75" s="4">
        <v>0</v>
      </c>
      <c r="BW75" s="4">
        <v>0</v>
      </c>
      <c r="BX75" s="4">
        <v>0</v>
      </c>
      <c r="BY75" s="4">
        <f t="shared" si="18"/>
        <v>0.74237288135593227</v>
      </c>
      <c r="BZ75" s="4">
        <v>0</v>
      </c>
      <c r="CA75" s="4">
        <v>0</v>
      </c>
      <c r="CB75" s="4">
        <f t="shared" si="19"/>
        <v>1.1000000000000001</v>
      </c>
      <c r="CC75" s="4">
        <v>0</v>
      </c>
      <c r="CD75" s="4">
        <f t="shared" si="20"/>
        <v>0</v>
      </c>
      <c r="CE75" s="4">
        <v>0</v>
      </c>
      <c r="CF75" s="4">
        <v>0</v>
      </c>
      <c r="CG75" s="4">
        <v>0</v>
      </c>
      <c r="CH75" s="4">
        <v>0</v>
      </c>
      <c r="CI75" s="4">
        <v>0</v>
      </c>
      <c r="CJ75" s="4">
        <v>0</v>
      </c>
      <c r="CK75" s="4">
        <v>0</v>
      </c>
    </row>
    <row r="76" spans="1:89" x14ac:dyDescent="0.2">
      <c r="A76" s="7" t="s">
        <v>335</v>
      </c>
      <c r="B76" s="8" t="s">
        <v>273</v>
      </c>
      <c r="C76" s="6" t="s">
        <v>191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0</v>
      </c>
      <c r="AW76" s="3">
        <v>1.4322033898305084</v>
      </c>
      <c r="AX76" s="4">
        <v>0</v>
      </c>
      <c r="AY76" s="4">
        <v>0</v>
      </c>
      <c r="AZ76" s="4">
        <v>0.84</v>
      </c>
      <c r="BA76" s="4">
        <v>0</v>
      </c>
      <c r="BB76" s="4">
        <v>0</v>
      </c>
      <c r="BC76" s="4">
        <v>0</v>
      </c>
      <c r="BD76" s="4">
        <v>0</v>
      </c>
      <c r="BE76" s="4">
        <v>0</v>
      </c>
      <c r="BF76" s="4">
        <v>0</v>
      </c>
      <c r="BG76" s="4">
        <v>0</v>
      </c>
      <c r="BH76" s="4">
        <v>0</v>
      </c>
      <c r="BI76" s="4">
        <v>0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V76" s="4">
        <v>0</v>
      </c>
      <c r="BW76" s="4">
        <v>0</v>
      </c>
      <c r="BX76" s="4">
        <v>0</v>
      </c>
      <c r="BY76" s="4">
        <f t="shared" si="18"/>
        <v>1.4322033898305084</v>
      </c>
      <c r="BZ76" s="4">
        <v>0</v>
      </c>
      <c r="CA76" s="4">
        <v>0</v>
      </c>
      <c r="CB76" s="4">
        <f t="shared" si="19"/>
        <v>0.84</v>
      </c>
      <c r="CC76" s="4">
        <v>0</v>
      </c>
      <c r="CD76" s="4">
        <f t="shared" si="20"/>
        <v>0</v>
      </c>
      <c r="CE76" s="4">
        <v>0</v>
      </c>
      <c r="CF76" s="4">
        <v>0</v>
      </c>
      <c r="CG76" s="4">
        <v>0</v>
      </c>
      <c r="CH76" s="4">
        <v>0</v>
      </c>
      <c r="CI76" s="4">
        <v>0</v>
      </c>
      <c r="CJ76" s="4">
        <v>0</v>
      </c>
      <c r="CK76" s="4">
        <v>0</v>
      </c>
    </row>
    <row r="77" spans="1:89" x14ac:dyDescent="0.2">
      <c r="A77" s="7" t="s">
        <v>336</v>
      </c>
      <c r="B77" s="8" t="s">
        <v>274</v>
      </c>
      <c r="C77" s="6" t="s">
        <v>192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0</v>
      </c>
      <c r="AW77" s="3">
        <v>0.68813559322033901</v>
      </c>
      <c r="AX77" s="4">
        <v>0</v>
      </c>
      <c r="AY77" s="4">
        <v>0</v>
      </c>
      <c r="AZ77" s="4">
        <v>1.02</v>
      </c>
      <c r="BA77" s="4">
        <v>0</v>
      </c>
      <c r="BB77" s="4">
        <v>0</v>
      </c>
      <c r="BC77" s="4">
        <v>0</v>
      </c>
      <c r="BD77" s="4">
        <v>0</v>
      </c>
      <c r="BE77" s="4">
        <v>0</v>
      </c>
      <c r="BF77" s="4">
        <v>0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V77" s="4">
        <v>0</v>
      </c>
      <c r="BW77" s="4">
        <v>0</v>
      </c>
      <c r="BX77" s="4">
        <v>0</v>
      </c>
      <c r="BY77" s="4">
        <f t="shared" si="18"/>
        <v>0.68813559322033901</v>
      </c>
      <c r="BZ77" s="4">
        <v>0</v>
      </c>
      <c r="CA77" s="4">
        <v>0</v>
      </c>
      <c r="CB77" s="4">
        <f t="shared" si="19"/>
        <v>1.02</v>
      </c>
      <c r="CC77" s="4">
        <v>0</v>
      </c>
      <c r="CD77" s="4">
        <f t="shared" si="20"/>
        <v>0</v>
      </c>
      <c r="CE77" s="4">
        <v>0</v>
      </c>
      <c r="CF77" s="4">
        <v>0</v>
      </c>
      <c r="CG77" s="4">
        <v>0</v>
      </c>
      <c r="CH77" s="4">
        <v>0</v>
      </c>
      <c r="CI77" s="4">
        <v>0</v>
      </c>
      <c r="CJ77" s="4">
        <v>0</v>
      </c>
      <c r="CK77" s="4">
        <v>0</v>
      </c>
    </row>
    <row r="78" spans="1:89" x14ac:dyDescent="0.2">
      <c r="A78" s="7" t="s">
        <v>337</v>
      </c>
      <c r="B78" s="8" t="s">
        <v>275</v>
      </c>
      <c r="C78" s="6" t="s">
        <v>193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0</v>
      </c>
      <c r="AT78" s="4">
        <v>0</v>
      </c>
      <c r="AU78" s="4">
        <v>0</v>
      </c>
      <c r="AV78" s="4">
        <v>0</v>
      </c>
      <c r="AW78" s="3">
        <v>2.6322033898305084</v>
      </c>
      <c r="AX78" s="4">
        <v>0</v>
      </c>
      <c r="AY78" s="4">
        <v>0</v>
      </c>
      <c r="AZ78" s="4">
        <v>3.9</v>
      </c>
      <c r="BA78" s="4">
        <v>0</v>
      </c>
      <c r="BB78" s="4">
        <v>0</v>
      </c>
      <c r="BC78" s="4">
        <v>0</v>
      </c>
      <c r="BD78" s="4">
        <v>0</v>
      </c>
      <c r="BE78" s="4">
        <v>0</v>
      </c>
      <c r="BF78" s="4">
        <v>0</v>
      </c>
      <c r="BG78" s="4">
        <v>0</v>
      </c>
      <c r="BH78" s="4">
        <v>0</v>
      </c>
      <c r="BI78" s="4">
        <v>0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>
        <v>0</v>
      </c>
      <c r="BP78" s="4">
        <v>0</v>
      </c>
      <c r="BQ78" s="4">
        <v>0</v>
      </c>
      <c r="BR78" s="4">
        <v>0</v>
      </c>
      <c r="BS78" s="4">
        <v>0</v>
      </c>
      <c r="BT78" s="4">
        <v>0</v>
      </c>
      <c r="BU78" s="4">
        <v>0</v>
      </c>
      <c r="BV78" s="4">
        <v>0</v>
      </c>
      <c r="BW78" s="4">
        <v>0</v>
      </c>
      <c r="BX78" s="4">
        <v>0</v>
      </c>
      <c r="BY78" s="4">
        <f>G78+U78+AI78+AW78+BK78</f>
        <v>2.6322033898305084</v>
      </c>
      <c r="BZ78" s="4">
        <v>0</v>
      </c>
      <c r="CA78" s="4">
        <v>0</v>
      </c>
      <c r="CB78" s="4">
        <f t="shared" si="19"/>
        <v>3.9</v>
      </c>
      <c r="CC78" s="4">
        <v>0</v>
      </c>
      <c r="CD78" s="4">
        <f>L78+Z78+AN78+BB78+BP78</f>
        <v>0</v>
      </c>
      <c r="CE78" s="4">
        <v>0</v>
      </c>
      <c r="CF78" s="4">
        <v>0</v>
      </c>
      <c r="CG78" s="4">
        <v>0</v>
      </c>
      <c r="CH78" s="4">
        <v>0</v>
      </c>
      <c r="CI78" s="4">
        <v>0</v>
      </c>
      <c r="CJ78" s="4">
        <v>0</v>
      </c>
      <c r="CK78" s="4">
        <v>0</v>
      </c>
    </row>
    <row r="79" spans="1:89" x14ac:dyDescent="0.2">
      <c r="A79" s="7" t="s">
        <v>338</v>
      </c>
      <c r="B79" s="8" t="s">
        <v>276</v>
      </c>
      <c r="C79" s="6" t="s">
        <v>194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4">
        <v>0</v>
      </c>
      <c r="AV79" s="4">
        <v>0</v>
      </c>
      <c r="AW79" s="3">
        <v>0.13474576271186442</v>
      </c>
      <c r="AX79" s="4">
        <v>0</v>
      </c>
      <c r="AY79" s="4">
        <v>0</v>
      </c>
      <c r="AZ79" s="4">
        <v>0.2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F79" s="4">
        <v>0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V79" s="4">
        <v>0</v>
      </c>
      <c r="BW79" s="4">
        <v>0</v>
      </c>
      <c r="BX79" s="4">
        <v>0</v>
      </c>
      <c r="BY79" s="4">
        <f t="shared" ref="BY79:BY91" si="21">G79+U79+AI79+AW79+BK79</f>
        <v>0.13474576271186442</v>
      </c>
      <c r="BZ79" s="4">
        <v>0</v>
      </c>
      <c r="CA79" s="4">
        <v>0</v>
      </c>
      <c r="CB79" s="4">
        <f t="shared" si="19"/>
        <v>0.2</v>
      </c>
      <c r="CC79" s="4">
        <v>0</v>
      </c>
      <c r="CD79" s="4">
        <f t="shared" ref="CD79:CD91" si="22">L79+Z79+AN79+BB79+BP79</f>
        <v>0</v>
      </c>
      <c r="CE79" s="4">
        <v>0</v>
      </c>
      <c r="CF79" s="4">
        <v>0</v>
      </c>
      <c r="CG79" s="4">
        <v>0</v>
      </c>
      <c r="CH79" s="4">
        <v>0</v>
      </c>
      <c r="CI79" s="4">
        <v>0</v>
      </c>
      <c r="CJ79" s="4">
        <v>0</v>
      </c>
      <c r="CK79" s="4">
        <v>0</v>
      </c>
    </row>
    <row r="80" spans="1:89" x14ac:dyDescent="0.2">
      <c r="A80" s="7" t="s">
        <v>339</v>
      </c>
      <c r="B80" s="8" t="s">
        <v>277</v>
      </c>
      <c r="C80" s="6" t="s">
        <v>195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3">
        <v>0.40508474576271186</v>
      </c>
      <c r="AX80" s="4">
        <v>0</v>
      </c>
      <c r="AY80" s="4">
        <v>0</v>
      </c>
      <c r="AZ80" s="4">
        <v>0.6</v>
      </c>
      <c r="BA80" s="4">
        <v>0</v>
      </c>
      <c r="BB80" s="4">
        <v>0</v>
      </c>
      <c r="BC80" s="4">
        <v>0</v>
      </c>
      <c r="BD80" s="4">
        <v>0</v>
      </c>
      <c r="BE80" s="4">
        <v>0</v>
      </c>
      <c r="BF80" s="4">
        <v>0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>
        <v>0</v>
      </c>
      <c r="BU80" s="4">
        <v>0</v>
      </c>
      <c r="BV80" s="4">
        <v>0</v>
      </c>
      <c r="BW80" s="4">
        <v>0</v>
      </c>
      <c r="BX80" s="4">
        <v>0</v>
      </c>
      <c r="BY80" s="4">
        <f t="shared" si="21"/>
        <v>0.40508474576271186</v>
      </c>
      <c r="BZ80" s="4">
        <v>0</v>
      </c>
      <c r="CA80" s="4">
        <v>0</v>
      </c>
      <c r="CB80" s="4">
        <f t="shared" si="19"/>
        <v>0.6</v>
      </c>
      <c r="CC80" s="4">
        <v>0</v>
      </c>
      <c r="CD80" s="4">
        <f t="shared" si="22"/>
        <v>0</v>
      </c>
      <c r="CE80" s="4">
        <v>0</v>
      </c>
      <c r="CF80" s="4">
        <v>0</v>
      </c>
      <c r="CG80" s="4">
        <v>0</v>
      </c>
      <c r="CH80" s="4">
        <v>0</v>
      </c>
      <c r="CI80" s="4">
        <v>0</v>
      </c>
      <c r="CJ80" s="4">
        <v>0</v>
      </c>
      <c r="CK80" s="4">
        <v>0</v>
      </c>
    </row>
    <row r="81" spans="1:89" x14ac:dyDescent="0.2">
      <c r="A81" s="7" t="s">
        <v>340</v>
      </c>
      <c r="B81" s="8" t="s">
        <v>278</v>
      </c>
      <c r="C81" s="6" t="s">
        <v>196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4">
        <v>0</v>
      </c>
      <c r="AM81" s="4">
        <v>0</v>
      </c>
      <c r="AN81" s="4">
        <v>0</v>
      </c>
      <c r="AO81" s="4">
        <v>0</v>
      </c>
      <c r="AP81" s="4">
        <v>0</v>
      </c>
      <c r="AQ81" s="4">
        <v>0</v>
      </c>
      <c r="AR81" s="4">
        <v>0</v>
      </c>
      <c r="AS81" s="4">
        <v>0</v>
      </c>
      <c r="AT81" s="4">
        <v>0</v>
      </c>
      <c r="AU81" s="4">
        <v>0</v>
      </c>
      <c r="AV81" s="4">
        <v>0</v>
      </c>
      <c r="AW81" s="3">
        <v>0.8542372881355933</v>
      </c>
      <c r="AX81" s="4">
        <v>0</v>
      </c>
      <c r="AY81" s="4">
        <v>0</v>
      </c>
      <c r="AZ81" s="4">
        <v>1.2649999999999999</v>
      </c>
      <c r="BA81" s="4">
        <v>0</v>
      </c>
      <c r="BB81" s="4">
        <v>0</v>
      </c>
      <c r="BC81" s="4">
        <v>0</v>
      </c>
      <c r="BD81" s="4">
        <v>0</v>
      </c>
      <c r="BE81" s="4">
        <v>0</v>
      </c>
      <c r="BF81" s="4">
        <v>0</v>
      </c>
      <c r="BG81" s="4">
        <v>0</v>
      </c>
      <c r="BH81" s="4">
        <v>0</v>
      </c>
      <c r="BI81" s="4">
        <v>0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>
        <v>0</v>
      </c>
      <c r="BP81" s="4">
        <v>0</v>
      </c>
      <c r="BQ81" s="4">
        <v>0</v>
      </c>
      <c r="BR81" s="4">
        <v>0</v>
      </c>
      <c r="BS81" s="4">
        <v>0</v>
      </c>
      <c r="BT81" s="4">
        <v>0</v>
      </c>
      <c r="BU81" s="4">
        <v>0</v>
      </c>
      <c r="BV81" s="4">
        <v>0</v>
      </c>
      <c r="BW81" s="4">
        <v>0</v>
      </c>
      <c r="BX81" s="4">
        <v>0</v>
      </c>
      <c r="BY81" s="4">
        <f t="shared" si="21"/>
        <v>0.8542372881355933</v>
      </c>
      <c r="BZ81" s="4">
        <v>0</v>
      </c>
      <c r="CA81" s="4">
        <v>0</v>
      </c>
      <c r="CB81" s="4">
        <f t="shared" si="19"/>
        <v>1.2649999999999999</v>
      </c>
      <c r="CC81" s="4">
        <v>0</v>
      </c>
      <c r="CD81" s="4">
        <f t="shared" si="22"/>
        <v>0</v>
      </c>
      <c r="CE81" s="4">
        <v>0</v>
      </c>
      <c r="CF81" s="4">
        <v>0</v>
      </c>
      <c r="CG81" s="4">
        <v>0</v>
      </c>
      <c r="CH81" s="4">
        <v>0</v>
      </c>
      <c r="CI81" s="4">
        <v>0</v>
      </c>
      <c r="CJ81" s="4">
        <v>0</v>
      </c>
      <c r="CK81" s="4">
        <v>0</v>
      </c>
    </row>
    <row r="82" spans="1:89" x14ac:dyDescent="0.2">
      <c r="A82" s="7" t="s">
        <v>341</v>
      </c>
      <c r="B82" s="8" t="s">
        <v>279</v>
      </c>
      <c r="C82" s="6" t="s">
        <v>197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0</v>
      </c>
      <c r="AP82" s="4">
        <v>0</v>
      </c>
      <c r="AQ82" s="4">
        <v>0</v>
      </c>
      <c r="AR82" s="4">
        <v>0</v>
      </c>
      <c r="AS82" s="4">
        <v>0</v>
      </c>
      <c r="AT82" s="4">
        <v>0</v>
      </c>
      <c r="AU82" s="4">
        <v>0</v>
      </c>
      <c r="AV82" s="4">
        <v>0</v>
      </c>
      <c r="AW82" s="3">
        <v>1.0127118644067798</v>
      </c>
      <c r="AX82" s="4">
        <v>0</v>
      </c>
      <c r="AY82" s="4">
        <v>0</v>
      </c>
      <c r="AZ82" s="4">
        <v>1.5</v>
      </c>
      <c r="BA82" s="4">
        <v>0</v>
      </c>
      <c r="BB82" s="4">
        <v>0</v>
      </c>
      <c r="BC82" s="4">
        <v>0</v>
      </c>
      <c r="BD82" s="4">
        <v>0</v>
      </c>
      <c r="BE82" s="4">
        <v>0</v>
      </c>
      <c r="BF82" s="4">
        <v>0</v>
      </c>
      <c r="BG82" s="4">
        <v>0</v>
      </c>
      <c r="BH82" s="4">
        <v>0</v>
      </c>
      <c r="BI82" s="4">
        <v>0</v>
      </c>
      <c r="BJ82" s="4">
        <v>0</v>
      </c>
      <c r="BK82" s="4">
        <v>0</v>
      </c>
      <c r="BL82" s="4">
        <v>0</v>
      </c>
      <c r="BM82" s="4">
        <v>0</v>
      </c>
      <c r="BN82" s="4">
        <v>0</v>
      </c>
      <c r="BO82" s="4">
        <v>0</v>
      </c>
      <c r="BP82" s="4">
        <v>0</v>
      </c>
      <c r="BQ82" s="4">
        <v>0</v>
      </c>
      <c r="BR82" s="4">
        <v>0</v>
      </c>
      <c r="BS82" s="4">
        <v>0</v>
      </c>
      <c r="BT82" s="4">
        <v>0</v>
      </c>
      <c r="BU82" s="4">
        <v>0</v>
      </c>
      <c r="BV82" s="4">
        <v>0</v>
      </c>
      <c r="BW82" s="4">
        <v>0</v>
      </c>
      <c r="BX82" s="4">
        <v>0</v>
      </c>
      <c r="BY82" s="4">
        <f t="shared" si="21"/>
        <v>1.0127118644067798</v>
      </c>
      <c r="BZ82" s="4">
        <v>0</v>
      </c>
      <c r="CA82" s="4">
        <v>0</v>
      </c>
      <c r="CB82" s="4">
        <f t="shared" si="19"/>
        <v>1.5</v>
      </c>
      <c r="CC82" s="4">
        <v>0</v>
      </c>
      <c r="CD82" s="4">
        <f t="shared" si="22"/>
        <v>0</v>
      </c>
      <c r="CE82" s="4">
        <v>0</v>
      </c>
      <c r="CF82" s="4">
        <v>0</v>
      </c>
      <c r="CG82" s="4">
        <v>0</v>
      </c>
      <c r="CH82" s="4">
        <v>0</v>
      </c>
      <c r="CI82" s="4">
        <v>0</v>
      </c>
      <c r="CJ82" s="4">
        <v>0</v>
      </c>
      <c r="CK82" s="4">
        <v>0</v>
      </c>
    </row>
    <row r="83" spans="1:89" x14ac:dyDescent="0.2">
      <c r="A83" s="7" t="s">
        <v>342</v>
      </c>
      <c r="B83" s="8" t="s">
        <v>280</v>
      </c>
      <c r="C83" s="6" t="s">
        <v>198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>
        <v>0</v>
      </c>
      <c r="AQ83" s="4">
        <v>0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  <c r="BD83" s="4">
        <v>0</v>
      </c>
      <c r="BE83" s="4">
        <v>0</v>
      </c>
      <c r="BF83" s="4">
        <v>0</v>
      </c>
      <c r="BG83" s="4">
        <v>0</v>
      </c>
      <c r="BH83" s="4">
        <v>0</v>
      </c>
      <c r="BI83" s="4">
        <v>0</v>
      </c>
      <c r="BJ83" s="4">
        <v>0</v>
      </c>
      <c r="BK83" s="3">
        <v>0.24576271186440676</v>
      </c>
      <c r="BL83" s="4">
        <v>0</v>
      </c>
      <c r="BM83" s="4">
        <v>0</v>
      </c>
      <c r="BN83" s="4">
        <v>0.14399999999999999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>
        <v>0</v>
      </c>
      <c r="BU83" s="4">
        <v>0</v>
      </c>
      <c r="BV83" s="4">
        <v>0</v>
      </c>
      <c r="BW83" s="4">
        <v>0</v>
      </c>
      <c r="BX83" s="4">
        <v>0</v>
      </c>
      <c r="BY83" s="4">
        <f t="shared" si="21"/>
        <v>0.24576271186440676</v>
      </c>
      <c r="BZ83" s="4">
        <v>0</v>
      </c>
      <c r="CA83" s="4">
        <v>0</v>
      </c>
      <c r="CB83" s="4">
        <f t="shared" ref="CB83:CB91" si="23">J83+X83+AL83+AZ83+BN83</f>
        <v>0.14399999999999999</v>
      </c>
      <c r="CC83" s="4">
        <v>0</v>
      </c>
      <c r="CD83" s="4">
        <f t="shared" si="22"/>
        <v>0</v>
      </c>
      <c r="CE83" s="4">
        <v>0</v>
      </c>
      <c r="CF83" s="4">
        <v>0</v>
      </c>
      <c r="CG83" s="4">
        <v>0</v>
      </c>
      <c r="CH83" s="4">
        <v>0</v>
      </c>
      <c r="CI83" s="4">
        <v>0</v>
      </c>
      <c r="CJ83" s="4">
        <v>0</v>
      </c>
      <c r="CK83" s="4">
        <v>0</v>
      </c>
    </row>
    <row r="84" spans="1:89" x14ac:dyDescent="0.2">
      <c r="A84" s="7" t="s">
        <v>343</v>
      </c>
      <c r="B84" s="8" t="s">
        <v>281</v>
      </c>
      <c r="C84" s="6" t="s">
        <v>199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4">
        <v>0</v>
      </c>
      <c r="AQ84" s="4">
        <v>0</v>
      </c>
      <c r="AR84" s="4">
        <v>0</v>
      </c>
      <c r="AS84" s="4">
        <v>0</v>
      </c>
      <c r="AT84" s="4">
        <v>0</v>
      </c>
      <c r="AU84" s="4">
        <v>0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>
        <v>0</v>
      </c>
      <c r="BB84" s="4">
        <v>0</v>
      </c>
      <c r="BC84" s="4">
        <v>0</v>
      </c>
      <c r="BD84" s="4">
        <v>0</v>
      </c>
      <c r="BE84" s="4">
        <v>0</v>
      </c>
      <c r="BF84" s="4">
        <v>0</v>
      </c>
      <c r="BG84" s="4">
        <v>0</v>
      </c>
      <c r="BH84" s="4">
        <v>0</v>
      </c>
      <c r="BI84" s="4">
        <v>0</v>
      </c>
      <c r="BJ84" s="4">
        <v>0</v>
      </c>
      <c r="BK84" s="3">
        <v>2.3525423728813557</v>
      </c>
      <c r="BL84" s="4">
        <v>0</v>
      </c>
      <c r="BM84" s="4">
        <v>0</v>
      </c>
      <c r="BN84" s="4">
        <v>1.38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V84" s="4">
        <v>0</v>
      </c>
      <c r="BW84" s="4">
        <v>0</v>
      </c>
      <c r="BX84" s="4">
        <v>0</v>
      </c>
      <c r="BY84" s="4">
        <f t="shared" si="21"/>
        <v>2.3525423728813557</v>
      </c>
      <c r="BZ84" s="4">
        <v>0</v>
      </c>
      <c r="CA84" s="4">
        <v>0</v>
      </c>
      <c r="CB84" s="4">
        <f t="shared" si="23"/>
        <v>1.38</v>
      </c>
      <c r="CC84" s="4">
        <v>0</v>
      </c>
      <c r="CD84" s="4">
        <f t="shared" si="22"/>
        <v>0</v>
      </c>
      <c r="CE84" s="4">
        <v>0</v>
      </c>
      <c r="CF84" s="4">
        <v>0</v>
      </c>
      <c r="CG84" s="4">
        <v>0</v>
      </c>
      <c r="CH84" s="4">
        <v>0</v>
      </c>
      <c r="CI84" s="4">
        <v>0</v>
      </c>
      <c r="CJ84" s="4">
        <v>0</v>
      </c>
      <c r="CK84" s="4">
        <v>0</v>
      </c>
    </row>
    <row r="85" spans="1:89" x14ac:dyDescent="0.2">
      <c r="A85" s="7" t="s">
        <v>344</v>
      </c>
      <c r="B85" s="8" t="s">
        <v>282</v>
      </c>
      <c r="C85" s="6" t="s">
        <v>200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>
        <v>0</v>
      </c>
      <c r="BB85" s="4">
        <v>0</v>
      </c>
      <c r="BC85" s="4">
        <v>0</v>
      </c>
      <c r="BD85" s="4">
        <v>0</v>
      </c>
      <c r="BE85" s="4">
        <v>0</v>
      </c>
      <c r="BF85" s="4">
        <v>0</v>
      </c>
      <c r="BG85" s="4">
        <v>0</v>
      </c>
      <c r="BH85" s="4">
        <v>0</v>
      </c>
      <c r="BI85" s="4">
        <v>0</v>
      </c>
      <c r="BJ85" s="4">
        <v>0</v>
      </c>
      <c r="BK85" s="3">
        <v>0.5567796610169492</v>
      </c>
      <c r="BL85" s="4">
        <v>0</v>
      </c>
      <c r="BM85" s="4">
        <v>0</v>
      </c>
      <c r="BN85" s="4">
        <v>0.82499999999999996</v>
      </c>
      <c r="BO85" s="4">
        <v>0</v>
      </c>
      <c r="BP85" s="4">
        <v>0</v>
      </c>
      <c r="BQ85" s="4">
        <v>0</v>
      </c>
      <c r="BR85" s="4">
        <v>0</v>
      </c>
      <c r="BS85" s="4">
        <v>0</v>
      </c>
      <c r="BT85" s="4">
        <v>0</v>
      </c>
      <c r="BU85" s="4">
        <v>0</v>
      </c>
      <c r="BV85" s="4">
        <v>0</v>
      </c>
      <c r="BW85" s="4">
        <v>0</v>
      </c>
      <c r="BX85" s="4">
        <v>0</v>
      </c>
      <c r="BY85" s="4">
        <f t="shared" si="21"/>
        <v>0.5567796610169492</v>
      </c>
      <c r="BZ85" s="4">
        <v>0</v>
      </c>
      <c r="CA85" s="4">
        <v>0</v>
      </c>
      <c r="CB85" s="4">
        <f t="shared" si="23"/>
        <v>0.82499999999999996</v>
      </c>
      <c r="CC85" s="4">
        <v>0</v>
      </c>
      <c r="CD85" s="4">
        <f t="shared" si="22"/>
        <v>0</v>
      </c>
      <c r="CE85" s="4">
        <v>0</v>
      </c>
      <c r="CF85" s="4">
        <v>0</v>
      </c>
      <c r="CG85" s="4">
        <v>0</v>
      </c>
      <c r="CH85" s="4">
        <v>0</v>
      </c>
      <c r="CI85" s="4">
        <v>0</v>
      </c>
      <c r="CJ85" s="4">
        <v>0</v>
      </c>
      <c r="CK85" s="4">
        <v>0</v>
      </c>
    </row>
    <row r="86" spans="1:89" x14ac:dyDescent="0.2">
      <c r="A86" s="7" t="s">
        <v>345</v>
      </c>
      <c r="B86" s="8" t="s">
        <v>283</v>
      </c>
      <c r="C86" s="6" t="s">
        <v>201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0</v>
      </c>
      <c r="AW86" s="4">
        <v>0</v>
      </c>
      <c r="AX86" s="4">
        <v>0</v>
      </c>
      <c r="AY86" s="4">
        <v>0</v>
      </c>
      <c r="AZ86" s="4">
        <v>0</v>
      </c>
      <c r="BA86" s="4">
        <v>0</v>
      </c>
      <c r="BB86" s="4">
        <v>0</v>
      </c>
      <c r="BC86" s="4">
        <v>0</v>
      </c>
      <c r="BD86" s="4">
        <v>0</v>
      </c>
      <c r="BE86" s="4">
        <v>0</v>
      </c>
      <c r="BF86" s="4">
        <v>0</v>
      </c>
      <c r="BG86" s="4">
        <v>0</v>
      </c>
      <c r="BH86" s="4">
        <v>0</v>
      </c>
      <c r="BI86" s="4">
        <v>0</v>
      </c>
      <c r="BJ86" s="4">
        <v>0</v>
      </c>
      <c r="BK86" s="3">
        <v>0.53983050847457625</v>
      </c>
      <c r="BL86" s="4">
        <v>0</v>
      </c>
      <c r="BM86" s="4">
        <v>0</v>
      </c>
      <c r="BN86" s="4">
        <v>0.8</v>
      </c>
      <c r="BO86" s="4">
        <v>0</v>
      </c>
      <c r="BP86" s="4">
        <v>0</v>
      </c>
      <c r="BQ86" s="4">
        <v>0</v>
      </c>
      <c r="BR86" s="4">
        <v>0</v>
      </c>
      <c r="BS86" s="4">
        <v>0</v>
      </c>
      <c r="BT86" s="4">
        <v>0</v>
      </c>
      <c r="BU86" s="4">
        <v>0</v>
      </c>
      <c r="BV86" s="4">
        <v>0</v>
      </c>
      <c r="BW86" s="4">
        <v>0</v>
      </c>
      <c r="BX86" s="4">
        <v>0</v>
      </c>
      <c r="BY86" s="4">
        <f t="shared" si="21"/>
        <v>0.53983050847457625</v>
      </c>
      <c r="BZ86" s="4">
        <v>0</v>
      </c>
      <c r="CA86" s="4">
        <v>0</v>
      </c>
      <c r="CB86" s="4">
        <f t="shared" si="23"/>
        <v>0.8</v>
      </c>
      <c r="CC86" s="4">
        <v>0</v>
      </c>
      <c r="CD86" s="4">
        <f t="shared" si="22"/>
        <v>0</v>
      </c>
      <c r="CE86" s="4">
        <v>0</v>
      </c>
      <c r="CF86" s="4">
        <v>0</v>
      </c>
      <c r="CG86" s="4">
        <v>0</v>
      </c>
      <c r="CH86" s="4">
        <v>0</v>
      </c>
      <c r="CI86" s="4">
        <v>0</v>
      </c>
      <c r="CJ86" s="4">
        <v>0</v>
      </c>
      <c r="CK86" s="4">
        <v>0</v>
      </c>
    </row>
    <row r="87" spans="1:89" x14ac:dyDescent="0.2">
      <c r="A87" s="7" t="s">
        <v>346</v>
      </c>
      <c r="B87" s="8" t="s">
        <v>284</v>
      </c>
      <c r="C87" s="6" t="s">
        <v>202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4">
        <v>0</v>
      </c>
      <c r="AV87" s="4">
        <v>0</v>
      </c>
      <c r="AW87" s="4">
        <v>0</v>
      </c>
      <c r="AX87" s="4">
        <v>0</v>
      </c>
      <c r="AY87" s="4">
        <v>0</v>
      </c>
      <c r="AZ87" s="4">
        <v>0</v>
      </c>
      <c r="BA87" s="4">
        <v>0</v>
      </c>
      <c r="BB87" s="4">
        <v>0</v>
      </c>
      <c r="BC87" s="4">
        <v>0</v>
      </c>
      <c r="BD87" s="4">
        <v>0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3">
        <v>0.27033898305084747</v>
      </c>
      <c r="BL87" s="4">
        <v>0</v>
      </c>
      <c r="BM87" s="4">
        <v>0</v>
      </c>
      <c r="BN87" s="4">
        <v>0.4</v>
      </c>
      <c r="BO87" s="4">
        <v>0</v>
      </c>
      <c r="BP87" s="4">
        <v>0</v>
      </c>
      <c r="BQ87" s="4">
        <v>0</v>
      </c>
      <c r="BR87" s="4">
        <v>0</v>
      </c>
      <c r="BS87" s="4">
        <v>0</v>
      </c>
      <c r="BT87" s="4">
        <v>0</v>
      </c>
      <c r="BU87" s="4">
        <v>0</v>
      </c>
      <c r="BV87" s="4">
        <v>0</v>
      </c>
      <c r="BW87" s="4">
        <v>0</v>
      </c>
      <c r="BX87" s="4">
        <v>0</v>
      </c>
      <c r="BY87" s="4">
        <f t="shared" si="21"/>
        <v>0.27033898305084747</v>
      </c>
      <c r="BZ87" s="4">
        <v>0</v>
      </c>
      <c r="CA87" s="4">
        <v>0</v>
      </c>
      <c r="CB87" s="4">
        <f t="shared" si="23"/>
        <v>0.4</v>
      </c>
      <c r="CC87" s="4">
        <v>0</v>
      </c>
      <c r="CD87" s="4">
        <f t="shared" si="22"/>
        <v>0</v>
      </c>
      <c r="CE87" s="4">
        <v>0</v>
      </c>
      <c r="CF87" s="4">
        <v>0</v>
      </c>
      <c r="CG87" s="4">
        <v>0</v>
      </c>
      <c r="CH87" s="4">
        <v>0</v>
      </c>
      <c r="CI87" s="4">
        <v>0</v>
      </c>
      <c r="CJ87" s="4">
        <v>0</v>
      </c>
      <c r="CK87" s="4">
        <v>0</v>
      </c>
    </row>
    <row r="88" spans="1:89" x14ac:dyDescent="0.2">
      <c r="A88" s="7" t="s">
        <v>347</v>
      </c>
      <c r="B88" s="8" t="s">
        <v>285</v>
      </c>
      <c r="C88" s="6" t="s">
        <v>203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4">
        <v>0</v>
      </c>
      <c r="BD88" s="4">
        <v>0</v>
      </c>
      <c r="BE88" s="4">
        <v>0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3">
        <v>0.49237288135593221</v>
      </c>
      <c r="BL88" s="4">
        <v>0</v>
      </c>
      <c r="BM88" s="4">
        <v>0</v>
      </c>
      <c r="BN88" s="4">
        <v>0.73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>
        <v>0</v>
      </c>
      <c r="BU88" s="4">
        <v>0</v>
      </c>
      <c r="BV88" s="4">
        <v>0</v>
      </c>
      <c r="BW88" s="4">
        <v>0</v>
      </c>
      <c r="BX88" s="4">
        <v>0</v>
      </c>
      <c r="BY88" s="4">
        <f t="shared" si="21"/>
        <v>0.49237288135593221</v>
      </c>
      <c r="BZ88" s="4">
        <v>0</v>
      </c>
      <c r="CA88" s="4">
        <v>0</v>
      </c>
      <c r="CB88" s="4">
        <f t="shared" si="23"/>
        <v>0.73</v>
      </c>
      <c r="CC88" s="4">
        <v>0</v>
      </c>
      <c r="CD88" s="4">
        <f t="shared" si="22"/>
        <v>0</v>
      </c>
      <c r="CE88" s="4">
        <v>0</v>
      </c>
      <c r="CF88" s="4">
        <v>0</v>
      </c>
      <c r="CG88" s="4">
        <v>0</v>
      </c>
      <c r="CH88" s="4">
        <v>0</v>
      </c>
      <c r="CI88" s="4">
        <v>0</v>
      </c>
      <c r="CJ88" s="4">
        <v>0</v>
      </c>
      <c r="CK88" s="4">
        <v>0</v>
      </c>
    </row>
    <row r="89" spans="1:89" x14ac:dyDescent="0.2">
      <c r="A89" s="7" t="s">
        <v>348</v>
      </c>
      <c r="B89" s="8" t="s">
        <v>286</v>
      </c>
      <c r="C89" s="6" t="s">
        <v>204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v>0</v>
      </c>
      <c r="AN89" s="4">
        <v>0</v>
      </c>
      <c r="AO89" s="4">
        <v>0</v>
      </c>
      <c r="AP89" s="4">
        <v>0</v>
      </c>
      <c r="AQ89" s="4">
        <v>0</v>
      </c>
      <c r="AR89" s="4">
        <v>0</v>
      </c>
      <c r="AS89" s="4">
        <v>0</v>
      </c>
      <c r="AT89" s="4">
        <v>0</v>
      </c>
      <c r="AU89" s="4">
        <v>0</v>
      </c>
      <c r="AV89" s="4">
        <v>0</v>
      </c>
      <c r="AW89" s="4">
        <v>0</v>
      </c>
      <c r="AX89" s="4">
        <v>0</v>
      </c>
      <c r="AY89" s="4">
        <v>0</v>
      </c>
      <c r="AZ89" s="4">
        <v>0</v>
      </c>
      <c r="BA89" s="4">
        <v>0</v>
      </c>
      <c r="BB89" s="4">
        <v>0</v>
      </c>
      <c r="BC89" s="4">
        <v>0</v>
      </c>
      <c r="BD89" s="4">
        <v>0</v>
      </c>
      <c r="BE89" s="4">
        <v>0</v>
      </c>
      <c r="BF89" s="4">
        <v>0</v>
      </c>
      <c r="BG89" s="4">
        <v>0</v>
      </c>
      <c r="BH89" s="4">
        <v>0</v>
      </c>
      <c r="BI89" s="4">
        <v>0</v>
      </c>
      <c r="BJ89" s="4">
        <v>0</v>
      </c>
      <c r="BK89" s="3">
        <v>0.53983050847457625</v>
      </c>
      <c r="BL89" s="4">
        <v>0</v>
      </c>
      <c r="BM89" s="4">
        <v>0</v>
      </c>
      <c r="BN89" s="4">
        <v>0.8</v>
      </c>
      <c r="BO89" s="4">
        <v>0</v>
      </c>
      <c r="BP89" s="4">
        <v>0</v>
      </c>
      <c r="BQ89" s="4">
        <v>0</v>
      </c>
      <c r="BR89" s="4">
        <v>0</v>
      </c>
      <c r="BS89" s="4">
        <v>0</v>
      </c>
      <c r="BT89" s="4">
        <v>0</v>
      </c>
      <c r="BU89" s="4">
        <v>0</v>
      </c>
      <c r="BV89" s="4">
        <v>0</v>
      </c>
      <c r="BW89" s="4">
        <v>0</v>
      </c>
      <c r="BX89" s="4">
        <v>0</v>
      </c>
      <c r="BY89" s="4">
        <f t="shared" si="21"/>
        <v>0.53983050847457625</v>
      </c>
      <c r="BZ89" s="4">
        <v>0</v>
      </c>
      <c r="CA89" s="4">
        <v>0</v>
      </c>
      <c r="CB89" s="4">
        <f t="shared" si="23"/>
        <v>0.8</v>
      </c>
      <c r="CC89" s="4">
        <v>0</v>
      </c>
      <c r="CD89" s="4">
        <f t="shared" si="22"/>
        <v>0</v>
      </c>
      <c r="CE89" s="4">
        <v>0</v>
      </c>
      <c r="CF89" s="4">
        <v>0</v>
      </c>
      <c r="CG89" s="4">
        <v>0</v>
      </c>
      <c r="CH89" s="4">
        <v>0</v>
      </c>
      <c r="CI89" s="4">
        <v>0</v>
      </c>
      <c r="CJ89" s="4">
        <v>0</v>
      </c>
      <c r="CK89" s="4">
        <v>0</v>
      </c>
    </row>
    <row r="90" spans="1:89" x14ac:dyDescent="0.2">
      <c r="A90" s="7" t="s">
        <v>349</v>
      </c>
      <c r="B90" s="8" t="s">
        <v>287</v>
      </c>
      <c r="C90" s="6" t="s">
        <v>205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v>0</v>
      </c>
      <c r="AN90" s="4">
        <v>0</v>
      </c>
      <c r="AO90" s="4">
        <v>0</v>
      </c>
      <c r="AP90" s="4">
        <v>0</v>
      </c>
      <c r="AQ90" s="4">
        <v>0</v>
      </c>
      <c r="AR90" s="4">
        <v>0</v>
      </c>
      <c r="AS90" s="4">
        <v>0</v>
      </c>
      <c r="AT90" s="4">
        <v>0</v>
      </c>
      <c r="AU90" s="4">
        <v>0</v>
      </c>
      <c r="AV90" s="4">
        <v>0</v>
      </c>
      <c r="AW90" s="4">
        <v>0</v>
      </c>
      <c r="AX90" s="4">
        <v>0</v>
      </c>
      <c r="AY90" s="4">
        <v>0</v>
      </c>
      <c r="AZ90" s="4">
        <v>0</v>
      </c>
      <c r="BA90" s="4">
        <v>0</v>
      </c>
      <c r="BB90" s="4">
        <v>0</v>
      </c>
      <c r="BC90" s="4">
        <v>0</v>
      </c>
      <c r="BD90" s="4">
        <v>0</v>
      </c>
      <c r="BE90" s="4">
        <v>0</v>
      </c>
      <c r="BF90" s="4">
        <v>0</v>
      </c>
      <c r="BG90" s="4">
        <v>0</v>
      </c>
      <c r="BH90" s="4">
        <v>0</v>
      </c>
      <c r="BI90" s="4">
        <v>0</v>
      </c>
      <c r="BJ90" s="4">
        <v>0</v>
      </c>
      <c r="BK90" s="3">
        <v>0.81694915254237288</v>
      </c>
      <c r="BL90" s="4">
        <v>0</v>
      </c>
      <c r="BM90" s="4">
        <v>0</v>
      </c>
      <c r="BN90" s="4">
        <v>1.21</v>
      </c>
      <c r="BO90" s="4">
        <v>0</v>
      </c>
      <c r="BP90" s="4">
        <v>0</v>
      </c>
      <c r="BQ90" s="4">
        <v>0</v>
      </c>
      <c r="BR90" s="4">
        <v>0</v>
      </c>
      <c r="BS90" s="4">
        <v>0</v>
      </c>
      <c r="BT90" s="4">
        <v>0</v>
      </c>
      <c r="BU90" s="4">
        <v>0</v>
      </c>
      <c r="BV90" s="4">
        <v>0</v>
      </c>
      <c r="BW90" s="4">
        <v>0</v>
      </c>
      <c r="BX90" s="4">
        <v>0</v>
      </c>
      <c r="BY90" s="4">
        <f t="shared" si="21"/>
        <v>0.81694915254237288</v>
      </c>
      <c r="BZ90" s="4">
        <v>0</v>
      </c>
      <c r="CA90" s="4">
        <v>0</v>
      </c>
      <c r="CB90" s="4">
        <f t="shared" si="23"/>
        <v>1.21</v>
      </c>
      <c r="CC90" s="4">
        <v>0</v>
      </c>
      <c r="CD90" s="4">
        <f t="shared" si="22"/>
        <v>0</v>
      </c>
      <c r="CE90" s="4">
        <v>0</v>
      </c>
      <c r="CF90" s="4">
        <v>0</v>
      </c>
      <c r="CG90" s="4">
        <v>0</v>
      </c>
      <c r="CH90" s="4">
        <v>0</v>
      </c>
      <c r="CI90" s="4">
        <v>0</v>
      </c>
      <c r="CJ90" s="4">
        <v>0</v>
      </c>
      <c r="CK90" s="4">
        <v>0</v>
      </c>
    </row>
    <row r="91" spans="1:89" ht="25.5" x14ac:dyDescent="0.2">
      <c r="A91" s="7" t="s">
        <v>350</v>
      </c>
      <c r="B91" s="8" t="s">
        <v>288</v>
      </c>
      <c r="C91" s="6" t="s">
        <v>206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4">
        <v>0</v>
      </c>
      <c r="AQ91" s="4">
        <v>0</v>
      </c>
      <c r="AR91" s="4">
        <v>0</v>
      </c>
      <c r="AS91" s="4">
        <v>0</v>
      </c>
      <c r="AT91" s="4">
        <v>0</v>
      </c>
      <c r="AU91" s="4">
        <v>0</v>
      </c>
      <c r="AV91" s="4">
        <v>0</v>
      </c>
      <c r="AW91" s="4">
        <v>0</v>
      </c>
      <c r="AX91" s="4">
        <v>0</v>
      </c>
      <c r="AY91" s="4">
        <v>0</v>
      </c>
      <c r="AZ91" s="4">
        <v>0</v>
      </c>
      <c r="BA91" s="4">
        <v>0</v>
      </c>
      <c r="BB91" s="4">
        <v>0</v>
      </c>
      <c r="BC91" s="4">
        <v>0</v>
      </c>
      <c r="BD91" s="4">
        <v>0</v>
      </c>
      <c r="BE91" s="4">
        <v>0</v>
      </c>
      <c r="BF91" s="4">
        <v>0</v>
      </c>
      <c r="BG91" s="4">
        <v>0</v>
      </c>
      <c r="BH91" s="4">
        <v>0</v>
      </c>
      <c r="BI91" s="4">
        <v>0</v>
      </c>
      <c r="BJ91" s="4">
        <v>0</v>
      </c>
      <c r="BK91" s="3">
        <v>2.7</v>
      </c>
      <c r="BL91" s="4">
        <v>0</v>
      </c>
      <c r="BM91" s="4">
        <v>0</v>
      </c>
      <c r="BN91" s="4">
        <v>4</v>
      </c>
      <c r="BO91" s="4">
        <v>0</v>
      </c>
      <c r="BP91" s="4">
        <v>0</v>
      </c>
      <c r="BQ91" s="4">
        <v>0</v>
      </c>
      <c r="BR91" s="4">
        <v>0</v>
      </c>
      <c r="BS91" s="4">
        <v>0</v>
      </c>
      <c r="BT91" s="4">
        <v>0</v>
      </c>
      <c r="BU91" s="4">
        <v>0</v>
      </c>
      <c r="BV91" s="4">
        <v>0</v>
      </c>
      <c r="BW91" s="4">
        <v>0</v>
      </c>
      <c r="BX91" s="4">
        <v>0</v>
      </c>
      <c r="BY91" s="4">
        <f t="shared" si="21"/>
        <v>2.7</v>
      </c>
      <c r="BZ91" s="4">
        <v>0</v>
      </c>
      <c r="CA91" s="4">
        <v>0</v>
      </c>
      <c r="CB91" s="4">
        <f t="shared" si="23"/>
        <v>4</v>
      </c>
      <c r="CC91" s="4">
        <v>0</v>
      </c>
      <c r="CD91" s="4">
        <f t="shared" si="22"/>
        <v>0</v>
      </c>
      <c r="CE91" s="4">
        <v>0</v>
      </c>
      <c r="CF91" s="4">
        <v>0</v>
      </c>
      <c r="CG91" s="4">
        <v>0</v>
      </c>
      <c r="CH91" s="4">
        <v>0</v>
      </c>
      <c r="CI91" s="4">
        <v>0</v>
      </c>
      <c r="CJ91" s="4">
        <v>0</v>
      </c>
      <c r="CK91" s="4">
        <v>0</v>
      </c>
    </row>
    <row r="92" spans="1:89" ht="25.5" x14ac:dyDescent="0.2">
      <c r="A92" s="7" t="s">
        <v>166</v>
      </c>
      <c r="B92" s="10" t="s">
        <v>167</v>
      </c>
      <c r="C92" s="6" t="s">
        <v>213</v>
      </c>
      <c r="D92" s="11">
        <f>SUM(D93:D114)</f>
        <v>0</v>
      </c>
      <c r="E92" s="11">
        <f t="shared" ref="E92:BP92" si="24">SUM(E93:E114)</f>
        <v>0</v>
      </c>
      <c r="F92" s="11">
        <f t="shared" si="24"/>
        <v>0</v>
      </c>
      <c r="G92" s="11">
        <f t="shared" si="24"/>
        <v>9.3567796610169491</v>
      </c>
      <c r="H92" s="11">
        <f t="shared" si="24"/>
        <v>0</v>
      </c>
      <c r="I92" s="11">
        <f t="shared" si="24"/>
        <v>0</v>
      </c>
      <c r="J92" s="11">
        <f t="shared" si="24"/>
        <v>4.21</v>
      </c>
      <c r="K92" s="11">
        <f t="shared" si="24"/>
        <v>0</v>
      </c>
      <c r="L92" s="11">
        <f t="shared" si="24"/>
        <v>0</v>
      </c>
      <c r="M92" s="11">
        <f t="shared" si="24"/>
        <v>0</v>
      </c>
      <c r="N92" s="11">
        <f t="shared" si="24"/>
        <v>0</v>
      </c>
      <c r="O92" s="11">
        <f t="shared" si="24"/>
        <v>0</v>
      </c>
      <c r="P92" s="11">
        <f t="shared" si="24"/>
        <v>0</v>
      </c>
      <c r="Q92" s="11">
        <f t="shared" si="24"/>
        <v>0</v>
      </c>
      <c r="R92" s="11">
        <f t="shared" si="24"/>
        <v>0</v>
      </c>
      <c r="S92" s="11">
        <f t="shared" si="24"/>
        <v>0</v>
      </c>
      <c r="T92" s="11">
        <f t="shared" si="24"/>
        <v>0</v>
      </c>
      <c r="U92" s="11">
        <f t="shared" si="24"/>
        <v>10.416101694915255</v>
      </c>
      <c r="V92" s="11">
        <f t="shared" si="24"/>
        <v>0</v>
      </c>
      <c r="W92" s="11">
        <f t="shared" si="24"/>
        <v>0</v>
      </c>
      <c r="X92" s="11">
        <f t="shared" si="24"/>
        <v>3.75</v>
      </c>
      <c r="Y92" s="11">
        <f t="shared" si="24"/>
        <v>0</v>
      </c>
      <c r="Z92" s="11">
        <f t="shared" si="24"/>
        <v>0</v>
      </c>
      <c r="AA92" s="11">
        <f t="shared" si="24"/>
        <v>0</v>
      </c>
      <c r="AB92" s="11">
        <f t="shared" si="24"/>
        <v>0</v>
      </c>
      <c r="AC92" s="11">
        <f t="shared" si="24"/>
        <v>0</v>
      </c>
      <c r="AD92" s="11">
        <f t="shared" si="24"/>
        <v>0</v>
      </c>
      <c r="AE92" s="11">
        <f t="shared" si="24"/>
        <v>0</v>
      </c>
      <c r="AF92" s="11">
        <f t="shared" si="24"/>
        <v>0</v>
      </c>
      <c r="AG92" s="11">
        <f t="shared" si="24"/>
        <v>0</v>
      </c>
      <c r="AH92" s="11">
        <f t="shared" si="24"/>
        <v>0</v>
      </c>
      <c r="AI92" s="11">
        <f t="shared" si="24"/>
        <v>18.966949152542373</v>
      </c>
      <c r="AJ92" s="11">
        <f t="shared" si="24"/>
        <v>0</v>
      </c>
      <c r="AK92" s="11">
        <f t="shared" si="24"/>
        <v>0</v>
      </c>
      <c r="AL92" s="11">
        <f t="shared" si="24"/>
        <v>6.67</v>
      </c>
      <c r="AM92" s="11">
        <f t="shared" si="24"/>
        <v>0</v>
      </c>
      <c r="AN92" s="11">
        <f t="shared" si="24"/>
        <v>0</v>
      </c>
      <c r="AO92" s="11">
        <f t="shared" si="24"/>
        <v>0</v>
      </c>
      <c r="AP92" s="11">
        <f t="shared" si="24"/>
        <v>0</v>
      </c>
      <c r="AQ92" s="11">
        <f t="shared" si="24"/>
        <v>0</v>
      </c>
      <c r="AR92" s="11">
        <f t="shared" si="24"/>
        <v>0</v>
      </c>
      <c r="AS92" s="11">
        <f t="shared" si="24"/>
        <v>0</v>
      </c>
      <c r="AT92" s="11">
        <f t="shared" si="24"/>
        <v>0</v>
      </c>
      <c r="AU92" s="11">
        <f t="shared" si="24"/>
        <v>0</v>
      </c>
      <c r="AV92" s="11">
        <f t="shared" si="24"/>
        <v>0</v>
      </c>
      <c r="AW92" s="11">
        <f t="shared" si="24"/>
        <v>21.895762711864407</v>
      </c>
      <c r="AX92" s="11">
        <f t="shared" si="24"/>
        <v>0</v>
      </c>
      <c r="AY92" s="11">
        <f t="shared" si="24"/>
        <v>0</v>
      </c>
      <c r="AZ92" s="11">
        <f t="shared" si="24"/>
        <v>7.3600000000000012</v>
      </c>
      <c r="BA92" s="11">
        <f t="shared" si="24"/>
        <v>0</v>
      </c>
      <c r="BB92" s="11">
        <f t="shared" si="24"/>
        <v>0</v>
      </c>
      <c r="BC92" s="11">
        <f t="shared" si="24"/>
        <v>0</v>
      </c>
      <c r="BD92" s="11">
        <f t="shared" si="24"/>
        <v>0</v>
      </c>
      <c r="BE92" s="11">
        <f t="shared" si="24"/>
        <v>0</v>
      </c>
      <c r="BF92" s="11">
        <f t="shared" si="24"/>
        <v>0</v>
      </c>
      <c r="BG92" s="11">
        <f t="shared" si="24"/>
        <v>0</v>
      </c>
      <c r="BH92" s="11">
        <f t="shared" si="24"/>
        <v>0</v>
      </c>
      <c r="BI92" s="11">
        <f t="shared" si="24"/>
        <v>0</v>
      </c>
      <c r="BJ92" s="11">
        <f t="shared" si="24"/>
        <v>0</v>
      </c>
      <c r="BK92" s="11">
        <f t="shared" si="24"/>
        <v>15.303389830508475</v>
      </c>
      <c r="BL92" s="11">
        <f t="shared" si="24"/>
        <v>0</v>
      </c>
      <c r="BM92" s="11">
        <f t="shared" si="24"/>
        <v>0</v>
      </c>
      <c r="BN92" s="11">
        <f t="shared" si="24"/>
        <v>5.2</v>
      </c>
      <c r="BO92" s="11">
        <f t="shared" si="24"/>
        <v>0</v>
      </c>
      <c r="BP92" s="11">
        <f t="shared" si="24"/>
        <v>0</v>
      </c>
      <c r="BQ92" s="11">
        <f t="shared" ref="BQ92:CK92" si="25">SUM(BQ93:BQ114)</f>
        <v>0</v>
      </c>
      <c r="BR92" s="11">
        <f t="shared" si="25"/>
        <v>0</v>
      </c>
      <c r="BS92" s="11">
        <f t="shared" si="25"/>
        <v>0</v>
      </c>
      <c r="BT92" s="11">
        <f t="shared" si="25"/>
        <v>0</v>
      </c>
      <c r="BU92" s="11">
        <f t="shared" si="25"/>
        <v>0</v>
      </c>
      <c r="BV92" s="11">
        <f t="shared" si="25"/>
        <v>0</v>
      </c>
      <c r="BW92" s="11">
        <f t="shared" si="25"/>
        <v>0</v>
      </c>
      <c r="BX92" s="11">
        <f t="shared" si="25"/>
        <v>0</v>
      </c>
      <c r="BY92" s="11">
        <f t="shared" si="25"/>
        <v>75.938983050847455</v>
      </c>
      <c r="BZ92" s="11">
        <f t="shared" si="25"/>
        <v>0</v>
      </c>
      <c r="CA92" s="11">
        <f t="shared" si="25"/>
        <v>0</v>
      </c>
      <c r="CB92" s="11">
        <f t="shared" si="25"/>
        <v>27.19</v>
      </c>
      <c r="CC92" s="11">
        <f t="shared" si="25"/>
        <v>0</v>
      </c>
      <c r="CD92" s="11">
        <f t="shared" si="25"/>
        <v>0</v>
      </c>
      <c r="CE92" s="11">
        <f t="shared" si="25"/>
        <v>0</v>
      </c>
      <c r="CF92" s="11">
        <f t="shared" si="25"/>
        <v>0</v>
      </c>
      <c r="CG92" s="11">
        <f t="shared" si="25"/>
        <v>0</v>
      </c>
      <c r="CH92" s="11">
        <f t="shared" si="25"/>
        <v>0</v>
      </c>
      <c r="CI92" s="11">
        <f t="shared" si="25"/>
        <v>0</v>
      </c>
      <c r="CJ92" s="11">
        <f t="shared" si="25"/>
        <v>0</v>
      </c>
      <c r="CK92" s="11">
        <f t="shared" si="25"/>
        <v>0</v>
      </c>
    </row>
    <row r="93" spans="1:89" x14ac:dyDescent="0.2">
      <c r="A93" s="7" t="s">
        <v>351</v>
      </c>
      <c r="B93" s="18" t="s">
        <v>289</v>
      </c>
      <c r="C93" s="6" t="s">
        <v>144</v>
      </c>
      <c r="D93" s="4">
        <v>0</v>
      </c>
      <c r="E93" s="4">
        <v>0</v>
      </c>
      <c r="F93" s="4">
        <v>0</v>
      </c>
      <c r="G93" s="17">
        <v>4.5364406779661017</v>
      </c>
      <c r="H93" s="4">
        <v>0</v>
      </c>
      <c r="I93" s="4">
        <v>0</v>
      </c>
      <c r="J93" s="4">
        <v>1.19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0</v>
      </c>
      <c r="AP93" s="4">
        <v>0</v>
      </c>
      <c r="AQ93" s="4">
        <v>0</v>
      </c>
      <c r="AR93" s="4">
        <v>0</v>
      </c>
      <c r="AS93" s="4">
        <v>0</v>
      </c>
      <c r="AT93" s="4">
        <v>0</v>
      </c>
      <c r="AU93" s="4">
        <v>0</v>
      </c>
      <c r="AV93" s="4">
        <v>0</v>
      </c>
      <c r="AW93" s="4">
        <v>0</v>
      </c>
      <c r="AX93" s="4">
        <v>0</v>
      </c>
      <c r="AY93" s="4">
        <v>0</v>
      </c>
      <c r="AZ93" s="4">
        <v>0</v>
      </c>
      <c r="BA93" s="4">
        <v>0</v>
      </c>
      <c r="BB93" s="4">
        <v>0</v>
      </c>
      <c r="BC93" s="4">
        <v>0</v>
      </c>
      <c r="BD93" s="4">
        <v>0</v>
      </c>
      <c r="BE93" s="4">
        <v>0</v>
      </c>
      <c r="BF93" s="4">
        <v>0</v>
      </c>
      <c r="BG93" s="4">
        <v>0</v>
      </c>
      <c r="BH93" s="4">
        <v>0</v>
      </c>
      <c r="BI93" s="4">
        <v>0</v>
      </c>
      <c r="BJ93" s="4">
        <v>0</v>
      </c>
      <c r="BK93" s="4">
        <v>0</v>
      </c>
      <c r="BL93" s="4">
        <v>0</v>
      </c>
      <c r="BM93" s="4">
        <v>0</v>
      </c>
      <c r="BN93" s="4">
        <v>0</v>
      </c>
      <c r="BO93" s="4">
        <v>0</v>
      </c>
      <c r="BP93" s="4">
        <v>0</v>
      </c>
      <c r="BQ93" s="4">
        <v>0</v>
      </c>
      <c r="BR93" s="4">
        <v>0</v>
      </c>
      <c r="BS93" s="4">
        <v>0</v>
      </c>
      <c r="BT93" s="4">
        <v>0</v>
      </c>
      <c r="BU93" s="4">
        <v>0</v>
      </c>
      <c r="BV93" s="4">
        <v>0</v>
      </c>
      <c r="BW93" s="4">
        <v>0</v>
      </c>
      <c r="BX93" s="4">
        <v>0</v>
      </c>
      <c r="BY93" s="4">
        <f>G93+U93+AI93+AW93+BK93</f>
        <v>4.5364406779661017</v>
      </c>
      <c r="BZ93" s="4">
        <v>0</v>
      </c>
      <c r="CA93" s="4">
        <v>0</v>
      </c>
      <c r="CB93" s="4">
        <f>J93+X93+AL93+AZ93+BN93</f>
        <v>1.19</v>
      </c>
      <c r="CC93" s="4">
        <f>K93+Y93+AM93+BA93+BO93</f>
        <v>0</v>
      </c>
      <c r="CD93" s="4">
        <f>L93+Z93+AN93+BB93+BP93</f>
        <v>0</v>
      </c>
      <c r="CE93" s="4">
        <v>0</v>
      </c>
      <c r="CF93" s="4">
        <v>0</v>
      </c>
      <c r="CG93" s="4">
        <v>0</v>
      </c>
      <c r="CH93" s="4">
        <v>0</v>
      </c>
      <c r="CI93" s="4">
        <v>0</v>
      </c>
      <c r="CJ93" s="4">
        <v>0</v>
      </c>
      <c r="CK93" s="4">
        <v>0</v>
      </c>
    </row>
    <row r="94" spans="1:89" x14ac:dyDescent="0.2">
      <c r="A94" s="7" t="s">
        <v>352</v>
      </c>
      <c r="B94" s="18" t="s">
        <v>290</v>
      </c>
      <c r="C94" s="6" t="s">
        <v>145</v>
      </c>
      <c r="D94" s="4">
        <v>0</v>
      </c>
      <c r="E94" s="4">
        <v>0</v>
      </c>
      <c r="F94" s="4">
        <v>0</v>
      </c>
      <c r="G94" s="17">
        <v>0.65677966101694918</v>
      </c>
      <c r="H94" s="4">
        <v>0</v>
      </c>
      <c r="I94" s="4">
        <v>0</v>
      </c>
      <c r="J94" s="4">
        <v>0.31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4">
        <v>0</v>
      </c>
      <c r="AQ94" s="4">
        <v>0</v>
      </c>
      <c r="AR94" s="4">
        <v>0</v>
      </c>
      <c r="AS94" s="4">
        <v>0</v>
      </c>
      <c r="AT94" s="4">
        <v>0</v>
      </c>
      <c r="AU94" s="4">
        <v>0</v>
      </c>
      <c r="AV94" s="4">
        <v>0</v>
      </c>
      <c r="AW94" s="4">
        <v>0</v>
      </c>
      <c r="AX94" s="4">
        <v>0</v>
      </c>
      <c r="AY94" s="4">
        <v>0</v>
      </c>
      <c r="AZ94" s="4">
        <v>0</v>
      </c>
      <c r="BA94" s="4">
        <v>0</v>
      </c>
      <c r="BB94" s="4">
        <v>0</v>
      </c>
      <c r="BC94" s="4">
        <v>0</v>
      </c>
      <c r="BD94" s="4">
        <v>0</v>
      </c>
      <c r="BE94" s="4">
        <v>0</v>
      </c>
      <c r="BF94" s="4">
        <v>0</v>
      </c>
      <c r="BG94" s="4">
        <v>0</v>
      </c>
      <c r="BH94" s="4">
        <v>0</v>
      </c>
      <c r="BI94" s="4">
        <v>0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>
        <v>0</v>
      </c>
      <c r="BP94" s="4">
        <v>0</v>
      </c>
      <c r="BQ94" s="4">
        <v>0</v>
      </c>
      <c r="BR94" s="4">
        <v>0</v>
      </c>
      <c r="BS94" s="4">
        <v>0</v>
      </c>
      <c r="BT94" s="4">
        <v>0</v>
      </c>
      <c r="BU94" s="4">
        <v>0</v>
      </c>
      <c r="BV94" s="4">
        <v>0</v>
      </c>
      <c r="BW94" s="4">
        <v>0</v>
      </c>
      <c r="BX94" s="4">
        <v>0</v>
      </c>
      <c r="BY94" s="4">
        <f t="shared" ref="BY94:BY114" si="26">G94+U94+AI94+AW94+BK94</f>
        <v>0.65677966101694918</v>
      </c>
      <c r="BZ94" s="4">
        <v>0</v>
      </c>
      <c r="CA94" s="4">
        <v>0</v>
      </c>
      <c r="CB94" s="4">
        <f t="shared" ref="CB94:CB114" si="27">J94+X94+AL94+AZ94+BN94</f>
        <v>0.31</v>
      </c>
      <c r="CC94" s="4">
        <f t="shared" ref="CC94:CC114" si="28">K94+Y94+AM94+BA94+BO94</f>
        <v>0</v>
      </c>
      <c r="CD94" s="4">
        <f t="shared" ref="CD94:CD114" si="29">L94+Z94+AN94+BB94+BP94</f>
        <v>0</v>
      </c>
      <c r="CE94" s="4">
        <v>0</v>
      </c>
      <c r="CF94" s="4">
        <v>0</v>
      </c>
      <c r="CG94" s="4">
        <v>0</v>
      </c>
      <c r="CH94" s="4">
        <v>0</v>
      </c>
      <c r="CI94" s="4">
        <v>0</v>
      </c>
      <c r="CJ94" s="4">
        <v>0</v>
      </c>
      <c r="CK94" s="4">
        <v>0</v>
      </c>
    </row>
    <row r="95" spans="1:89" x14ac:dyDescent="0.2">
      <c r="A95" s="7" t="s">
        <v>353</v>
      </c>
      <c r="B95" s="18" t="s">
        <v>291</v>
      </c>
      <c r="C95" s="6" t="s">
        <v>146</v>
      </c>
      <c r="D95" s="4">
        <v>0</v>
      </c>
      <c r="E95" s="4">
        <v>0</v>
      </c>
      <c r="F95" s="4">
        <v>0</v>
      </c>
      <c r="G95" s="17">
        <v>0.54576271186440684</v>
      </c>
      <c r="H95" s="4">
        <v>0</v>
      </c>
      <c r="I95" s="4">
        <v>0</v>
      </c>
      <c r="J95" s="4">
        <v>0.27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4">
        <v>0</v>
      </c>
      <c r="AQ95" s="4">
        <v>0</v>
      </c>
      <c r="AR95" s="4">
        <v>0</v>
      </c>
      <c r="AS95" s="4">
        <v>0</v>
      </c>
      <c r="AT95" s="4">
        <v>0</v>
      </c>
      <c r="AU95" s="4">
        <v>0</v>
      </c>
      <c r="AV95" s="4">
        <v>0</v>
      </c>
      <c r="AW95" s="4">
        <v>0</v>
      </c>
      <c r="AX95" s="4">
        <v>0</v>
      </c>
      <c r="AY95" s="4">
        <v>0</v>
      </c>
      <c r="AZ95" s="4">
        <v>0</v>
      </c>
      <c r="BA95" s="4">
        <v>0</v>
      </c>
      <c r="BB95" s="4">
        <v>0</v>
      </c>
      <c r="BC95" s="4">
        <v>0</v>
      </c>
      <c r="BD95" s="4">
        <v>0</v>
      </c>
      <c r="BE95" s="4">
        <v>0</v>
      </c>
      <c r="BF95" s="4">
        <v>0</v>
      </c>
      <c r="BG95" s="4">
        <v>0</v>
      </c>
      <c r="BH95" s="4">
        <v>0</v>
      </c>
      <c r="BI95" s="4">
        <v>0</v>
      </c>
      <c r="BJ95" s="4">
        <v>0</v>
      </c>
      <c r="BK95" s="4">
        <v>0</v>
      </c>
      <c r="BL95" s="4">
        <v>0</v>
      </c>
      <c r="BM95" s="4">
        <v>0</v>
      </c>
      <c r="BN95" s="4">
        <v>0</v>
      </c>
      <c r="BO95" s="4">
        <v>0</v>
      </c>
      <c r="BP95" s="4">
        <v>0</v>
      </c>
      <c r="BQ95" s="4">
        <v>0</v>
      </c>
      <c r="BR95" s="4">
        <v>0</v>
      </c>
      <c r="BS95" s="4">
        <v>0</v>
      </c>
      <c r="BT95" s="4">
        <v>0</v>
      </c>
      <c r="BU95" s="4">
        <v>0</v>
      </c>
      <c r="BV95" s="4">
        <v>0</v>
      </c>
      <c r="BW95" s="4">
        <v>0</v>
      </c>
      <c r="BX95" s="4">
        <v>0</v>
      </c>
      <c r="BY95" s="4">
        <f t="shared" si="26"/>
        <v>0.54576271186440684</v>
      </c>
      <c r="BZ95" s="4">
        <v>0</v>
      </c>
      <c r="CA95" s="4">
        <v>0</v>
      </c>
      <c r="CB95" s="4">
        <f t="shared" si="27"/>
        <v>0.27</v>
      </c>
      <c r="CC95" s="4">
        <f t="shared" si="28"/>
        <v>0</v>
      </c>
      <c r="CD95" s="4">
        <f t="shared" si="29"/>
        <v>0</v>
      </c>
      <c r="CE95" s="4">
        <v>0</v>
      </c>
      <c r="CF95" s="4">
        <v>0</v>
      </c>
      <c r="CG95" s="4">
        <v>0</v>
      </c>
      <c r="CH95" s="4">
        <v>0</v>
      </c>
      <c r="CI95" s="4">
        <v>0</v>
      </c>
      <c r="CJ95" s="4">
        <v>0</v>
      </c>
      <c r="CK95" s="4">
        <v>0</v>
      </c>
    </row>
    <row r="96" spans="1:89" x14ac:dyDescent="0.2">
      <c r="A96" s="7" t="s">
        <v>354</v>
      </c>
      <c r="B96" s="18" t="s">
        <v>292</v>
      </c>
      <c r="C96" s="6" t="s">
        <v>147</v>
      </c>
      <c r="D96" s="4">
        <v>0</v>
      </c>
      <c r="E96" s="4">
        <v>0</v>
      </c>
      <c r="F96" s="4">
        <v>0</v>
      </c>
      <c r="G96" s="17">
        <v>0.63050847457627124</v>
      </c>
      <c r="H96" s="4">
        <v>0</v>
      </c>
      <c r="I96" s="4">
        <v>0</v>
      </c>
      <c r="J96" s="4">
        <v>0.28000000000000003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4">
        <v>0</v>
      </c>
      <c r="AQ96" s="4">
        <v>0</v>
      </c>
      <c r="AR96" s="4">
        <v>0</v>
      </c>
      <c r="AS96" s="4">
        <v>0</v>
      </c>
      <c r="AT96" s="4">
        <v>0</v>
      </c>
      <c r="AU96" s="4">
        <v>0</v>
      </c>
      <c r="AV96" s="4">
        <v>0</v>
      </c>
      <c r="AW96" s="4">
        <v>0</v>
      </c>
      <c r="AX96" s="4">
        <v>0</v>
      </c>
      <c r="AY96" s="4">
        <v>0</v>
      </c>
      <c r="AZ96" s="4">
        <v>0</v>
      </c>
      <c r="BA96" s="4">
        <v>0</v>
      </c>
      <c r="BB96" s="4">
        <v>0</v>
      </c>
      <c r="BC96" s="4">
        <v>0</v>
      </c>
      <c r="BD96" s="4">
        <v>0</v>
      </c>
      <c r="BE96" s="4">
        <v>0</v>
      </c>
      <c r="BF96" s="4">
        <v>0</v>
      </c>
      <c r="BG96" s="4">
        <v>0</v>
      </c>
      <c r="BH96" s="4">
        <v>0</v>
      </c>
      <c r="BI96" s="4">
        <v>0</v>
      </c>
      <c r="BJ96" s="4">
        <v>0</v>
      </c>
      <c r="BK96" s="4">
        <v>0</v>
      </c>
      <c r="BL96" s="4">
        <v>0</v>
      </c>
      <c r="BM96" s="4">
        <v>0</v>
      </c>
      <c r="BN96" s="4">
        <v>0</v>
      </c>
      <c r="BO96" s="4">
        <v>0</v>
      </c>
      <c r="BP96" s="4">
        <v>0</v>
      </c>
      <c r="BQ96" s="4">
        <v>0</v>
      </c>
      <c r="BR96" s="4">
        <v>0</v>
      </c>
      <c r="BS96" s="4">
        <v>0</v>
      </c>
      <c r="BT96" s="4">
        <v>0</v>
      </c>
      <c r="BU96" s="4">
        <v>0</v>
      </c>
      <c r="BV96" s="4">
        <v>0</v>
      </c>
      <c r="BW96" s="4">
        <v>0</v>
      </c>
      <c r="BX96" s="4">
        <v>0</v>
      </c>
      <c r="BY96" s="4">
        <f t="shared" si="26"/>
        <v>0.63050847457627124</v>
      </c>
      <c r="BZ96" s="4">
        <v>0</v>
      </c>
      <c r="CA96" s="4">
        <v>0</v>
      </c>
      <c r="CB96" s="4">
        <f t="shared" si="27"/>
        <v>0.28000000000000003</v>
      </c>
      <c r="CC96" s="4">
        <f t="shared" si="28"/>
        <v>0</v>
      </c>
      <c r="CD96" s="4">
        <f t="shared" si="29"/>
        <v>0</v>
      </c>
      <c r="CE96" s="4">
        <v>0</v>
      </c>
      <c r="CF96" s="4">
        <v>0</v>
      </c>
      <c r="CG96" s="4">
        <v>0</v>
      </c>
      <c r="CH96" s="4">
        <v>0</v>
      </c>
      <c r="CI96" s="4">
        <v>0</v>
      </c>
      <c r="CJ96" s="4">
        <v>0</v>
      </c>
      <c r="CK96" s="4">
        <v>0</v>
      </c>
    </row>
    <row r="97" spans="1:89" x14ac:dyDescent="0.2">
      <c r="A97" s="7" t="s">
        <v>355</v>
      </c>
      <c r="B97" s="18" t="s">
        <v>293</v>
      </c>
      <c r="C97" s="6" t="s">
        <v>148</v>
      </c>
      <c r="D97" s="4">
        <v>0</v>
      </c>
      <c r="E97" s="4">
        <v>0</v>
      </c>
      <c r="F97" s="4">
        <v>0</v>
      </c>
      <c r="G97" s="17">
        <v>1.7838983050847459</v>
      </c>
      <c r="H97" s="4">
        <v>0</v>
      </c>
      <c r="I97" s="4">
        <v>0</v>
      </c>
      <c r="J97" s="4">
        <v>0.96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  <c r="AJ97" s="4">
        <v>0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0</v>
      </c>
      <c r="AT97" s="4">
        <v>0</v>
      </c>
      <c r="AU97" s="4">
        <v>0</v>
      </c>
      <c r="AV97" s="4">
        <v>0</v>
      </c>
      <c r="AW97" s="4">
        <v>0</v>
      </c>
      <c r="AX97" s="4">
        <v>0</v>
      </c>
      <c r="AY97" s="4">
        <v>0</v>
      </c>
      <c r="AZ97" s="4">
        <v>0</v>
      </c>
      <c r="BA97" s="4">
        <v>0</v>
      </c>
      <c r="BB97" s="4">
        <v>0</v>
      </c>
      <c r="BC97" s="4">
        <v>0</v>
      </c>
      <c r="BD97" s="4">
        <v>0</v>
      </c>
      <c r="BE97" s="4">
        <v>0</v>
      </c>
      <c r="BF97" s="4">
        <v>0</v>
      </c>
      <c r="BG97" s="4">
        <v>0</v>
      </c>
      <c r="BH97" s="4">
        <v>0</v>
      </c>
      <c r="BI97" s="4">
        <v>0</v>
      </c>
      <c r="BJ97" s="4">
        <v>0</v>
      </c>
      <c r="BK97" s="4">
        <v>0</v>
      </c>
      <c r="BL97" s="4">
        <v>0</v>
      </c>
      <c r="BM97" s="4">
        <v>0</v>
      </c>
      <c r="BN97" s="4">
        <v>0</v>
      </c>
      <c r="BO97" s="4">
        <v>0</v>
      </c>
      <c r="BP97" s="4">
        <v>0</v>
      </c>
      <c r="BQ97" s="4">
        <v>0</v>
      </c>
      <c r="BR97" s="4">
        <v>0</v>
      </c>
      <c r="BS97" s="4">
        <v>0</v>
      </c>
      <c r="BT97" s="4">
        <v>0</v>
      </c>
      <c r="BU97" s="4">
        <v>0</v>
      </c>
      <c r="BV97" s="4">
        <v>0</v>
      </c>
      <c r="BW97" s="4">
        <v>0</v>
      </c>
      <c r="BX97" s="4">
        <v>0</v>
      </c>
      <c r="BY97" s="4">
        <f t="shared" si="26"/>
        <v>1.7838983050847459</v>
      </c>
      <c r="BZ97" s="4">
        <v>0</v>
      </c>
      <c r="CA97" s="4">
        <v>0</v>
      </c>
      <c r="CB97" s="4">
        <f t="shared" si="27"/>
        <v>0.96</v>
      </c>
      <c r="CC97" s="4">
        <f t="shared" si="28"/>
        <v>0</v>
      </c>
      <c r="CD97" s="4">
        <f t="shared" si="29"/>
        <v>0</v>
      </c>
      <c r="CE97" s="4">
        <v>0</v>
      </c>
      <c r="CF97" s="4">
        <v>0</v>
      </c>
      <c r="CG97" s="4">
        <v>0</v>
      </c>
      <c r="CH97" s="4">
        <v>0</v>
      </c>
      <c r="CI97" s="4">
        <v>0</v>
      </c>
      <c r="CJ97" s="4">
        <v>0</v>
      </c>
      <c r="CK97" s="4">
        <v>0</v>
      </c>
    </row>
    <row r="98" spans="1:89" x14ac:dyDescent="0.2">
      <c r="A98" s="7" t="s">
        <v>356</v>
      </c>
      <c r="B98" s="8" t="s">
        <v>294</v>
      </c>
      <c r="C98" s="6" t="s">
        <v>149</v>
      </c>
      <c r="D98" s="4">
        <v>0</v>
      </c>
      <c r="E98" s="4">
        <v>0</v>
      </c>
      <c r="F98" s="4">
        <v>0</v>
      </c>
      <c r="G98" s="17">
        <v>1.2033898305084745</v>
      </c>
      <c r="H98" s="4">
        <v>0</v>
      </c>
      <c r="I98" s="4">
        <v>0</v>
      </c>
      <c r="J98" s="4">
        <v>1.2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>
        <v>0</v>
      </c>
      <c r="AQ98" s="4">
        <v>0</v>
      </c>
      <c r="AR98" s="4">
        <v>0</v>
      </c>
      <c r="AS98" s="4">
        <v>0</v>
      </c>
      <c r="AT98" s="4">
        <v>0</v>
      </c>
      <c r="AU98" s="4">
        <v>0</v>
      </c>
      <c r="AV98" s="4">
        <v>0</v>
      </c>
      <c r="AW98" s="4">
        <v>0</v>
      </c>
      <c r="AX98" s="4">
        <v>0</v>
      </c>
      <c r="AY98" s="4">
        <v>0</v>
      </c>
      <c r="AZ98" s="4">
        <v>0</v>
      </c>
      <c r="BA98" s="4">
        <v>0</v>
      </c>
      <c r="BB98" s="4">
        <v>0</v>
      </c>
      <c r="BC98" s="4">
        <v>0</v>
      </c>
      <c r="BD98" s="4">
        <v>0</v>
      </c>
      <c r="BE98" s="4">
        <v>0</v>
      </c>
      <c r="BF98" s="4">
        <v>0</v>
      </c>
      <c r="BG98" s="4">
        <v>0</v>
      </c>
      <c r="BH98" s="4">
        <v>0</v>
      </c>
      <c r="BI98" s="4">
        <v>0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>
        <v>0</v>
      </c>
      <c r="BP98" s="4">
        <v>0</v>
      </c>
      <c r="BQ98" s="4">
        <v>0</v>
      </c>
      <c r="BR98" s="4">
        <v>0</v>
      </c>
      <c r="BS98" s="4">
        <v>0</v>
      </c>
      <c r="BT98" s="4">
        <v>0</v>
      </c>
      <c r="BU98" s="4">
        <v>0</v>
      </c>
      <c r="BV98" s="4">
        <v>0</v>
      </c>
      <c r="BW98" s="4">
        <v>0</v>
      </c>
      <c r="BX98" s="4">
        <v>0</v>
      </c>
      <c r="BY98" s="4">
        <f t="shared" si="26"/>
        <v>1.2033898305084745</v>
      </c>
      <c r="BZ98" s="4">
        <v>0</v>
      </c>
      <c r="CA98" s="4">
        <v>0</v>
      </c>
      <c r="CB98" s="4">
        <f t="shared" si="27"/>
        <v>1.2</v>
      </c>
      <c r="CC98" s="4">
        <f t="shared" si="28"/>
        <v>0</v>
      </c>
      <c r="CD98" s="4">
        <f t="shared" si="29"/>
        <v>0</v>
      </c>
      <c r="CE98" s="4">
        <v>0</v>
      </c>
      <c r="CF98" s="4">
        <v>0</v>
      </c>
      <c r="CG98" s="4">
        <v>0</v>
      </c>
      <c r="CH98" s="4">
        <v>0</v>
      </c>
      <c r="CI98" s="4">
        <v>0</v>
      </c>
      <c r="CJ98" s="4">
        <v>0</v>
      </c>
      <c r="CK98" s="4">
        <v>0</v>
      </c>
    </row>
    <row r="99" spans="1:89" x14ac:dyDescent="0.2">
      <c r="A99" s="7" t="s">
        <v>357</v>
      </c>
      <c r="B99" s="8" t="s">
        <v>295</v>
      </c>
      <c r="C99" s="6" t="s">
        <v>150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17">
        <v>1.0406779661016949</v>
      </c>
      <c r="V99" s="4">
        <v>0</v>
      </c>
      <c r="W99" s="4">
        <v>0</v>
      </c>
      <c r="X99" s="4">
        <v>0.45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>
        <v>0</v>
      </c>
      <c r="BB99" s="4">
        <v>0</v>
      </c>
      <c r="BC99" s="4">
        <v>0</v>
      </c>
      <c r="BD99" s="4">
        <v>0</v>
      </c>
      <c r="BE99" s="4">
        <v>0</v>
      </c>
      <c r="BF99" s="4">
        <v>0</v>
      </c>
      <c r="BG99" s="4">
        <v>0</v>
      </c>
      <c r="BH99" s="4">
        <v>0</v>
      </c>
      <c r="BI99" s="4">
        <v>0</v>
      </c>
      <c r="BJ99" s="4">
        <v>0</v>
      </c>
      <c r="BK99" s="4">
        <v>0</v>
      </c>
      <c r="BL99" s="4">
        <v>0</v>
      </c>
      <c r="BM99" s="4">
        <v>0</v>
      </c>
      <c r="BN99" s="4">
        <v>0</v>
      </c>
      <c r="BO99" s="4">
        <v>0</v>
      </c>
      <c r="BP99" s="4">
        <v>0</v>
      </c>
      <c r="BQ99" s="4">
        <v>0</v>
      </c>
      <c r="BR99" s="4">
        <v>0</v>
      </c>
      <c r="BS99" s="4">
        <v>0</v>
      </c>
      <c r="BT99" s="4">
        <v>0</v>
      </c>
      <c r="BU99" s="4">
        <v>0</v>
      </c>
      <c r="BV99" s="4">
        <v>0</v>
      </c>
      <c r="BW99" s="4">
        <v>0</v>
      </c>
      <c r="BX99" s="4">
        <v>0</v>
      </c>
      <c r="BY99" s="4">
        <f t="shared" si="26"/>
        <v>1.0406779661016949</v>
      </c>
      <c r="BZ99" s="4">
        <v>0</v>
      </c>
      <c r="CA99" s="4">
        <v>0</v>
      </c>
      <c r="CB99" s="4">
        <f t="shared" si="27"/>
        <v>0.45</v>
      </c>
      <c r="CC99" s="4">
        <f t="shared" si="28"/>
        <v>0</v>
      </c>
      <c r="CD99" s="4">
        <f t="shared" si="29"/>
        <v>0</v>
      </c>
      <c r="CE99" s="4">
        <v>0</v>
      </c>
      <c r="CF99" s="4">
        <v>0</v>
      </c>
      <c r="CG99" s="4">
        <v>0</v>
      </c>
      <c r="CH99" s="4">
        <v>0</v>
      </c>
      <c r="CI99" s="4">
        <v>0</v>
      </c>
      <c r="CJ99" s="4">
        <v>0</v>
      </c>
      <c r="CK99" s="4">
        <v>0</v>
      </c>
    </row>
    <row r="100" spans="1:89" x14ac:dyDescent="0.2">
      <c r="A100" s="7" t="s">
        <v>358</v>
      </c>
      <c r="B100" s="8" t="s">
        <v>296</v>
      </c>
      <c r="C100" s="6" t="s">
        <v>151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3">
        <v>4.2618644067796616</v>
      </c>
      <c r="V100" s="4">
        <v>0</v>
      </c>
      <c r="W100" s="4">
        <v>0</v>
      </c>
      <c r="X100" s="4">
        <v>1.5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0</v>
      </c>
      <c r="BC100" s="4">
        <v>0</v>
      </c>
      <c r="BD100" s="4">
        <v>0</v>
      </c>
      <c r="BE100" s="4">
        <v>0</v>
      </c>
      <c r="BF100" s="4">
        <v>0</v>
      </c>
      <c r="BG100" s="4">
        <v>0</v>
      </c>
      <c r="BH100" s="4">
        <v>0</v>
      </c>
      <c r="BI100" s="4">
        <v>0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>
        <v>0</v>
      </c>
      <c r="BP100" s="4">
        <v>0</v>
      </c>
      <c r="BQ100" s="4">
        <v>0</v>
      </c>
      <c r="BR100" s="4">
        <v>0</v>
      </c>
      <c r="BS100" s="4">
        <v>0</v>
      </c>
      <c r="BT100" s="4">
        <v>0</v>
      </c>
      <c r="BU100" s="4">
        <v>0</v>
      </c>
      <c r="BV100" s="4">
        <v>0</v>
      </c>
      <c r="BW100" s="4">
        <v>0</v>
      </c>
      <c r="BX100" s="4">
        <v>0</v>
      </c>
      <c r="BY100" s="4">
        <f t="shared" si="26"/>
        <v>4.2618644067796616</v>
      </c>
      <c r="BZ100" s="4">
        <v>0</v>
      </c>
      <c r="CA100" s="4">
        <v>0</v>
      </c>
      <c r="CB100" s="4">
        <f t="shared" si="27"/>
        <v>1.5</v>
      </c>
      <c r="CC100" s="4">
        <f t="shared" si="28"/>
        <v>0</v>
      </c>
      <c r="CD100" s="4">
        <f t="shared" si="29"/>
        <v>0</v>
      </c>
      <c r="CE100" s="4">
        <v>0</v>
      </c>
      <c r="CF100" s="4">
        <v>0</v>
      </c>
      <c r="CG100" s="4">
        <v>0</v>
      </c>
      <c r="CH100" s="4">
        <v>0</v>
      </c>
      <c r="CI100" s="4">
        <v>0</v>
      </c>
      <c r="CJ100" s="4">
        <v>0</v>
      </c>
      <c r="CK100" s="4">
        <v>0</v>
      </c>
    </row>
    <row r="101" spans="1:89" x14ac:dyDescent="0.2">
      <c r="A101" s="7" t="s">
        <v>359</v>
      </c>
      <c r="B101" s="8" t="s">
        <v>297</v>
      </c>
      <c r="C101" s="6" t="s">
        <v>152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3">
        <v>5.1135593220338986</v>
      </c>
      <c r="V101" s="4">
        <v>0</v>
      </c>
      <c r="W101" s="4">
        <v>0</v>
      </c>
      <c r="X101" s="4">
        <v>1.8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>
        <v>0</v>
      </c>
      <c r="AN101" s="4">
        <v>0</v>
      </c>
      <c r="AO101" s="4">
        <v>0</v>
      </c>
      <c r="AP101" s="4">
        <v>0</v>
      </c>
      <c r="AQ101" s="4">
        <v>0</v>
      </c>
      <c r="AR101" s="4">
        <v>0</v>
      </c>
      <c r="AS101" s="4">
        <v>0</v>
      </c>
      <c r="AT101" s="4">
        <v>0</v>
      </c>
      <c r="AU101" s="4">
        <v>0</v>
      </c>
      <c r="AV101" s="4">
        <v>0</v>
      </c>
      <c r="AW101" s="4">
        <v>0</v>
      </c>
      <c r="AX101" s="4">
        <v>0</v>
      </c>
      <c r="AY101" s="4">
        <v>0</v>
      </c>
      <c r="AZ101" s="4">
        <v>0</v>
      </c>
      <c r="BA101" s="4">
        <v>0</v>
      </c>
      <c r="BB101" s="4">
        <v>0</v>
      </c>
      <c r="BC101" s="4">
        <v>0</v>
      </c>
      <c r="BD101" s="4">
        <v>0</v>
      </c>
      <c r="BE101" s="4">
        <v>0</v>
      </c>
      <c r="BF101" s="4">
        <v>0</v>
      </c>
      <c r="BG101" s="4">
        <v>0</v>
      </c>
      <c r="BH101" s="4">
        <v>0</v>
      </c>
      <c r="BI101" s="4">
        <v>0</v>
      </c>
      <c r="BJ101" s="4">
        <v>0</v>
      </c>
      <c r="BK101" s="4">
        <v>0</v>
      </c>
      <c r="BL101" s="4">
        <v>0</v>
      </c>
      <c r="BM101" s="4">
        <v>0</v>
      </c>
      <c r="BN101" s="4">
        <v>0</v>
      </c>
      <c r="BO101" s="4">
        <v>0</v>
      </c>
      <c r="BP101" s="4">
        <v>0</v>
      </c>
      <c r="BQ101" s="4">
        <v>0</v>
      </c>
      <c r="BR101" s="4">
        <v>0</v>
      </c>
      <c r="BS101" s="4">
        <v>0</v>
      </c>
      <c r="BT101" s="4">
        <v>0</v>
      </c>
      <c r="BU101" s="4">
        <v>0</v>
      </c>
      <c r="BV101" s="4">
        <v>0</v>
      </c>
      <c r="BW101" s="4">
        <v>0</v>
      </c>
      <c r="BX101" s="4">
        <v>0</v>
      </c>
      <c r="BY101" s="4">
        <f t="shared" si="26"/>
        <v>5.1135593220338986</v>
      </c>
      <c r="BZ101" s="4">
        <v>0</v>
      </c>
      <c r="CA101" s="4">
        <v>0</v>
      </c>
      <c r="CB101" s="4">
        <f t="shared" si="27"/>
        <v>1.8</v>
      </c>
      <c r="CC101" s="4">
        <f t="shared" si="28"/>
        <v>0</v>
      </c>
      <c r="CD101" s="4">
        <f t="shared" si="29"/>
        <v>0</v>
      </c>
      <c r="CE101" s="4">
        <v>0</v>
      </c>
      <c r="CF101" s="4">
        <v>0</v>
      </c>
      <c r="CG101" s="4">
        <v>0</v>
      </c>
      <c r="CH101" s="4">
        <v>0</v>
      </c>
      <c r="CI101" s="4">
        <v>0</v>
      </c>
      <c r="CJ101" s="4">
        <v>0</v>
      </c>
      <c r="CK101" s="4">
        <v>0</v>
      </c>
    </row>
    <row r="102" spans="1:89" x14ac:dyDescent="0.2">
      <c r="A102" s="7" t="s">
        <v>360</v>
      </c>
      <c r="B102" s="8" t="s">
        <v>298</v>
      </c>
      <c r="C102" s="9" t="s">
        <v>153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3">
        <v>0.69406779661016949</v>
      </c>
      <c r="AJ102" s="4">
        <v>0</v>
      </c>
      <c r="AK102" s="4">
        <v>0</v>
      </c>
      <c r="AL102" s="4">
        <v>0.3</v>
      </c>
      <c r="AM102" s="4">
        <v>0</v>
      </c>
      <c r="AN102" s="4">
        <v>0</v>
      </c>
      <c r="AO102" s="4">
        <v>0</v>
      </c>
      <c r="AP102" s="4">
        <v>0</v>
      </c>
      <c r="AQ102" s="4">
        <v>0</v>
      </c>
      <c r="AR102" s="4">
        <v>0</v>
      </c>
      <c r="AS102" s="4">
        <v>0</v>
      </c>
      <c r="AT102" s="4">
        <v>0</v>
      </c>
      <c r="AU102" s="4">
        <v>0</v>
      </c>
      <c r="AV102" s="4">
        <v>0</v>
      </c>
      <c r="AW102" s="4">
        <v>0</v>
      </c>
      <c r="AX102" s="4">
        <v>0</v>
      </c>
      <c r="AY102" s="4">
        <v>0</v>
      </c>
      <c r="AZ102" s="4">
        <v>0</v>
      </c>
      <c r="BA102" s="4">
        <v>0</v>
      </c>
      <c r="BB102" s="4">
        <v>0</v>
      </c>
      <c r="BC102" s="4">
        <v>0</v>
      </c>
      <c r="BD102" s="4">
        <v>0</v>
      </c>
      <c r="BE102" s="4">
        <v>0</v>
      </c>
      <c r="BF102" s="4">
        <v>0</v>
      </c>
      <c r="BG102" s="4">
        <v>0</v>
      </c>
      <c r="BH102" s="4">
        <v>0</v>
      </c>
      <c r="BI102" s="4">
        <v>0</v>
      </c>
      <c r="BJ102" s="4">
        <v>0</v>
      </c>
      <c r="BK102" s="4">
        <v>0</v>
      </c>
      <c r="BL102" s="4">
        <v>0</v>
      </c>
      <c r="BM102" s="4">
        <v>0</v>
      </c>
      <c r="BN102" s="4">
        <v>0</v>
      </c>
      <c r="BO102" s="4">
        <v>0</v>
      </c>
      <c r="BP102" s="4">
        <v>0</v>
      </c>
      <c r="BQ102" s="4">
        <v>0</v>
      </c>
      <c r="BR102" s="4">
        <v>0</v>
      </c>
      <c r="BS102" s="4">
        <v>0</v>
      </c>
      <c r="BT102" s="4">
        <v>0</v>
      </c>
      <c r="BU102" s="4">
        <v>0</v>
      </c>
      <c r="BV102" s="4">
        <v>0</v>
      </c>
      <c r="BW102" s="4">
        <v>0</v>
      </c>
      <c r="BX102" s="4">
        <v>0</v>
      </c>
      <c r="BY102" s="4">
        <f t="shared" si="26"/>
        <v>0.69406779661016949</v>
      </c>
      <c r="BZ102" s="4">
        <v>0</v>
      </c>
      <c r="CA102" s="4">
        <v>0</v>
      </c>
      <c r="CB102" s="4">
        <f t="shared" si="27"/>
        <v>0.3</v>
      </c>
      <c r="CC102" s="4">
        <f t="shared" si="28"/>
        <v>0</v>
      </c>
      <c r="CD102" s="4">
        <f t="shared" si="29"/>
        <v>0</v>
      </c>
      <c r="CE102" s="4">
        <v>0</v>
      </c>
      <c r="CF102" s="4">
        <v>0</v>
      </c>
      <c r="CG102" s="4">
        <v>0</v>
      </c>
      <c r="CH102" s="4">
        <v>0</v>
      </c>
      <c r="CI102" s="4">
        <v>0</v>
      </c>
      <c r="CJ102" s="4">
        <v>0</v>
      </c>
      <c r="CK102" s="4">
        <v>0</v>
      </c>
    </row>
    <row r="103" spans="1:89" x14ac:dyDescent="0.2">
      <c r="A103" s="7" t="s">
        <v>361</v>
      </c>
      <c r="B103" s="8" t="s">
        <v>299</v>
      </c>
      <c r="C103" s="9" t="s">
        <v>154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3">
        <v>3.6084745762711865</v>
      </c>
      <c r="AJ103" s="4">
        <v>0</v>
      </c>
      <c r="AK103" s="4">
        <v>0</v>
      </c>
      <c r="AL103" s="4">
        <v>1.27</v>
      </c>
      <c r="AM103" s="4">
        <v>0</v>
      </c>
      <c r="AN103" s="4">
        <v>0</v>
      </c>
      <c r="AO103" s="4">
        <v>0</v>
      </c>
      <c r="AP103" s="4">
        <v>0</v>
      </c>
      <c r="AQ103" s="4">
        <v>0</v>
      </c>
      <c r="AR103" s="4">
        <v>0</v>
      </c>
      <c r="AS103" s="4">
        <v>0</v>
      </c>
      <c r="AT103" s="4">
        <v>0</v>
      </c>
      <c r="AU103" s="4">
        <v>0</v>
      </c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0</v>
      </c>
      <c r="BC103" s="4">
        <v>0</v>
      </c>
      <c r="BD103" s="4">
        <v>0</v>
      </c>
      <c r="BE103" s="4">
        <v>0</v>
      </c>
      <c r="BF103" s="4">
        <v>0</v>
      </c>
      <c r="BG103" s="4">
        <v>0</v>
      </c>
      <c r="BH103" s="4">
        <v>0</v>
      </c>
      <c r="BI103" s="4">
        <v>0</v>
      </c>
      <c r="BJ103" s="4">
        <v>0</v>
      </c>
      <c r="BK103" s="4">
        <v>0</v>
      </c>
      <c r="BL103" s="4">
        <v>0</v>
      </c>
      <c r="BM103" s="4">
        <v>0</v>
      </c>
      <c r="BN103" s="4">
        <v>0</v>
      </c>
      <c r="BO103" s="4">
        <v>0</v>
      </c>
      <c r="BP103" s="4">
        <v>0</v>
      </c>
      <c r="BQ103" s="4">
        <v>0</v>
      </c>
      <c r="BR103" s="4">
        <v>0</v>
      </c>
      <c r="BS103" s="4">
        <v>0</v>
      </c>
      <c r="BT103" s="4">
        <v>0</v>
      </c>
      <c r="BU103" s="4">
        <v>0</v>
      </c>
      <c r="BV103" s="4">
        <v>0</v>
      </c>
      <c r="BW103" s="4">
        <v>0</v>
      </c>
      <c r="BX103" s="4">
        <v>0</v>
      </c>
      <c r="BY103" s="4">
        <f t="shared" si="26"/>
        <v>3.6084745762711865</v>
      </c>
      <c r="BZ103" s="4">
        <v>0</v>
      </c>
      <c r="CA103" s="4">
        <v>0</v>
      </c>
      <c r="CB103" s="4">
        <f t="shared" si="27"/>
        <v>1.27</v>
      </c>
      <c r="CC103" s="4">
        <f t="shared" si="28"/>
        <v>0</v>
      </c>
      <c r="CD103" s="4">
        <f t="shared" si="29"/>
        <v>0</v>
      </c>
      <c r="CE103" s="4">
        <v>0</v>
      </c>
      <c r="CF103" s="4">
        <v>0</v>
      </c>
      <c r="CG103" s="4">
        <v>0</v>
      </c>
      <c r="CH103" s="4">
        <v>0</v>
      </c>
      <c r="CI103" s="4">
        <v>0</v>
      </c>
      <c r="CJ103" s="4">
        <v>0</v>
      </c>
      <c r="CK103" s="4">
        <v>0</v>
      </c>
    </row>
    <row r="104" spans="1:89" x14ac:dyDescent="0.2">
      <c r="A104" s="7" t="s">
        <v>362</v>
      </c>
      <c r="B104" s="8" t="s">
        <v>300</v>
      </c>
      <c r="C104" s="9" t="s">
        <v>155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3">
        <v>3.409322033898305</v>
      </c>
      <c r="AJ104" s="4">
        <v>0</v>
      </c>
      <c r="AK104" s="4">
        <v>0</v>
      </c>
      <c r="AL104" s="4">
        <v>1.2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4">
        <v>0</v>
      </c>
      <c r="AU104" s="4">
        <v>0</v>
      </c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>
        <v>0</v>
      </c>
      <c r="BB104" s="4">
        <v>0</v>
      </c>
      <c r="BC104" s="4">
        <v>0</v>
      </c>
      <c r="BD104" s="4">
        <v>0</v>
      </c>
      <c r="BE104" s="4">
        <v>0</v>
      </c>
      <c r="BF104" s="4">
        <v>0</v>
      </c>
      <c r="BG104" s="4">
        <v>0</v>
      </c>
      <c r="BH104" s="4">
        <v>0</v>
      </c>
      <c r="BI104" s="4">
        <v>0</v>
      </c>
      <c r="BJ104" s="4">
        <v>0</v>
      </c>
      <c r="BK104" s="4">
        <v>0</v>
      </c>
      <c r="BL104" s="4">
        <v>0</v>
      </c>
      <c r="BM104" s="4">
        <v>0</v>
      </c>
      <c r="BN104" s="4">
        <v>0</v>
      </c>
      <c r="BO104" s="4">
        <v>0</v>
      </c>
      <c r="BP104" s="4">
        <v>0</v>
      </c>
      <c r="BQ104" s="4">
        <v>0</v>
      </c>
      <c r="BR104" s="4">
        <v>0</v>
      </c>
      <c r="BS104" s="4">
        <v>0</v>
      </c>
      <c r="BT104" s="4">
        <v>0</v>
      </c>
      <c r="BU104" s="4">
        <v>0</v>
      </c>
      <c r="BV104" s="4">
        <v>0</v>
      </c>
      <c r="BW104" s="4">
        <v>0</v>
      </c>
      <c r="BX104" s="4">
        <v>0</v>
      </c>
      <c r="BY104" s="4">
        <f t="shared" si="26"/>
        <v>3.409322033898305</v>
      </c>
      <c r="BZ104" s="4">
        <v>0</v>
      </c>
      <c r="CA104" s="4">
        <v>0</v>
      </c>
      <c r="CB104" s="4">
        <f t="shared" si="27"/>
        <v>1.2</v>
      </c>
      <c r="CC104" s="4">
        <f t="shared" si="28"/>
        <v>0</v>
      </c>
      <c r="CD104" s="4">
        <f t="shared" si="29"/>
        <v>0</v>
      </c>
      <c r="CE104" s="4">
        <v>0</v>
      </c>
      <c r="CF104" s="4">
        <v>0</v>
      </c>
      <c r="CG104" s="4">
        <v>0</v>
      </c>
      <c r="CH104" s="4">
        <v>0</v>
      </c>
      <c r="CI104" s="4">
        <v>0</v>
      </c>
      <c r="CJ104" s="4">
        <v>0</v>
      </c>
      <c r="CK104" s="4">
        <v>0</v>
      </c>
    </row>
    <row r="105" spans="1:89" ht="25.5" x14ac:dyDescent="0.2">
      <c r="A105" s="7" t="s">
        <v>363</v>
      </c>
      <c r="B105" s="15" t="s">
        <v>301</v>
      </c>
      <c r="C105" s="9" t="s">
        <v>156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>
        <v>0</v>
      </c>
      <c r="Z105" s="4">
        <v>0</v>
      </c>
      <c r="AA105" s="4">
        <v>0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3">
        <v>0.57796610169491536</v>
      </c>
      <c r="AJ105" s="4">
        <v>0</v>
      </c>
      <c r="AK105" s="4">
        <v>0</v>
      </c>
      <c r="AL105" s="4">
        <v>0.25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0</v>
      </c>
      <c r="AV105" s="4">
        <v>0</v>
      </c>
      <c r="AW105" s="4">
        <v>0</v>
      </c>
      <c r="AX105" s="4">
        <v>0</v>
      </c>
      <c r="AY105" s="4">
        <v>0</v>
      </c>
      <c r="AZ105" s="4">
        <v>0</v>
      </c>
      <c r="BA105" s="4">
        <v>0</v>
      </c>
      <c r="BB105" s="4">
        <v>0</v>
      </c>
      <c r="BC105" s="4">
        <v>0</v>
      </c>
      <c r="BD105" s="4">
        <v>0</v>
      </c>
      <c r="BE105" s="4">
        <v>0</v>
      </c>
      <c r="BF105" s="4">
        <v>0</v>
      </c>
      <c r="BG105" s="4">
        <v>0</v>
      </c>
      <c r="BH105" s="4">
        <v>0</v>
      </c>
      <c r="BI105" s="4">
        <v>0</v>
      </c>
      <c r="BJ105" s="4">
        <v>0</v>
      </c>
      <c r="BK105" s="4">
        <v>0</v>
      </c>
      <c r="BL105" s="4">
        <v>0</v>
      </c>
      <c r="BM105" s="4">
        <v>0</v>
      </c>
      <c r="BN105" s="4">
        <v>0</v>
      </c>
      <c r="BO105" s="4">
        <v>0</v>
      </c>
      <c r="BP105" s="4">
        <v>0</v>
      </c>
      <c r="BQ105" s="4">
        <v>0</v>
      </c>
      <c r="BR105" s="4">
        <v>0</v>
      </c>
      <c r="BS105" s="4">
        <v>0</v>
      </c>
      <c r="BT105" s="4">
        <v>0</v>
      </c>
      <c r="BU105" s="4">
        <v>0</v>
      </c>
      <c r="BV105" s="4">
        <v>0</v>
      </c>
      <c r="BW105" s="4">
        <v>0</v>
      </c>
      <c r="BX105" s="4">
        <v>0</v>
      </c>
      <c r="BY105" s="4">
        <f t="shared" si="26"/>
        <v>0.57796610169491536</v>
      </c>
      <c r="BZ105" s="4">
        <v>0</v>
      </c>
      <c r="CA105" s="4">
        <v>0</v>
      </c>
      <c r="CB105" s="4">
        <f t="shared" si="27"/>
        <v>0.25</v>
      </c>
      <c r="CC105" s="4">
        <f t="shared" si="28"/>
        <v>0</v>
      </c>
      <c r="CD105" s="4">
        <f t="shared" si="29"/>
        <v>0</v>
      </c>
      <c r="CE105" s="4">
        <v>0</v>
      </c>
      <c r="CF105" s="4">
        <v>0</v>
      </c>
      <c r="CG105" s="4">
        <v>0</v>
      </c>
      <c r="CH105" s="4">
        <v>0</v>
      </c>
      <c r="CI105" s="4">
        <v>0</v>
      </c>
      <c r="CJ105" s="4">
        <v>0</v>
      </c>
      <c r="CK105" s="4">
        <v>0</v>
      </c>
    </row>
    <row r="106" spans="1:89" x14ac:dyDescent="0.2">
      <c r="A106" s="7" t="s">
        <v>364</v>
      </c>
      <c r="B106" s="16" t="s">
        <v>302</v>
      </c>
      <c r="C106" s="9" t="s">
        <v>157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3">
        <v>5.2559322033898308</v>
      </c>
      <c r="AJ106" s="4">
        <v>0</v>
      </c>
      <c r="AK106" s="4">
        <v>0</v>
      </c>
      <c r="AL106" s="4">
        <v>1.85</v>
      </c>
      <c r="AM106" s="4">
        <v>0</v>
      </c>
      <c r="AN106" s="4">
        <v>0</v>
      </c>
      <c r="AO106" s="4">
        <v>0</v>
      </c>
      <c r="AP106" s="4">
        <v>0</v>
      </c>
      <c r="AQ106" s="4">
        <v>0</v>
      </c>
      <c r="AR106" s="4">
        <v>0</v>
      </c>
      <c r="AS106" s="4">
        <v>0</v>
      </c>
      <c r="AT106" s="4">
        <v>0</v>
      </c>
      <c r="AU106" s="4">
        <v>0</v>
      </c>
      <c r="AV106" s="4">
        <v>0</v>
      </c>
      <c r="AW106" s="4">
        <v>0</v>
      </c>
      <c r="AX106" s="4">
        <v>0</v>
      </c>
      <c r="AY106" s="4">
        <v>0</v>
      </c>
      <c r="AZ106" s="4">
        <v>0</v>
      </c>
      <c r="BA106" s="4">
        <v>0</v>
      </c>
      <c r="BB106" s="4">
        <v>0</v>
      </c>
      <c r="BC106" s="4">
        <v>0</v>
      </c>
      <c r="BD106" s="4">
        <v>0</v>
      </c>
      <c r="BE106" s="4">
        <v>0</v>
      </c>
      <c r="BF106" s="4">
        <v>0</v>
      </c>
      <c r="BG106" s="4">
        <v>0</v>
      </c>
      <c r="BH106" s="4">
        <v>0</v>
      </c>
      <c r="BI106" s="4">
        <v>0</v>
      </c>
      <c r="BJ106" s="4">
        <v>0</v>
      </c>
      <c r="BK106" s="4">
        <v>0</v>
      </c>
      <c r="BL106" s="4">
        <v>0</v>
      </c>
      <c r="BM106" s="4">
        <v>0</v>
      </c>
      <c r="BN106" s="4">
        <v>0</v>
      </c>
      <c r="BO106" s="4">
        <v>0</v>
      </c>
      <c r="BP106" s="4">
        <v>0</v>
      </c>
      <c r="BQ106" s="4">
        <v>0</v>
      </c>
      <c r="BR106" s="4">
        <v>0</v>
      </c>
      <c r="BS106" s="4">
        <v>0</v>
      </c>
      <c r="BT106" s="4">
        <v>0</v>
      </c>
      <c r="BU106" s="4">
        <v>0</v>
      </c>
      <c r="BV106" s="4">
        <v>0</v>
      </c>
      <c r="BW106" s="4">
        <v>0</v>
      </c>
      <c r="BX106" s="4">
        <v>0</v>
      </c>
      <c r="BY106" s="4">
        <f t="shared" si="26"/>
        <v>5.2559322033898308</v>
      </c>
      <c r="BZ106" s="4">
        <v>0</v>
      </c>
      <c r="CA106" s="4">
        <v>0</v>
      </c>
      <c r="CB106" s="4">
        <f t="shared" si="27"/>
        <v>1.85</v>
      </c>
      <c r="CC106" s="4">
        <f t="shared" si="28"/>
        <v>0</v>
      </c>
      <c r="CD106" s="4">
        <f t="shared" si="29"/>
        <v>0</v>
      </c>
      <c r="CE106" s="4">
        <v>0</v>
      </c>
      <c r="CF106" s="4">
        <v>0</v>
      </c>
      <c r="CG106" s="4">
        <v>0</v>
      </c>
      <c r="CH106" s="4">
        <v>0</v>
      </c>
      <c r="CI106" s="4">
        <v>0</v>
      </c>
      <c r="CJ106" s="4">
        <v>0</v>
      </c>
      <c r="CK106" s="4">
        <v>0</v>
      </c>
    </row>
    <row r="107" spans="1:89" x14ac:dyDescent="0.2">
      <c r="A107" s="7" t="s">
        <v>365</v>
      </c>
      <c r="B107" s="16" t="s">
        <v>303</v>
      </c>
      <c r="C107" s="9" t="s">
        <v>158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3">
        <v>5.4211864406779666</v>
      </c>
      <c r="AJ107" s="4">
        <v>0</v>
      </c>
      <c r="AK107" s="4">
        <v>0</v>
      </c>
      <c r="AL107" s="4">
        <v>1.8</v>
      </c>
      <c r="AM107" s="4">
        <v>0</v>
      </c>
      <c r="AN107" s="4">
        <v>0</v>
      </c>
      <c r="AO107" s="4">
        <v>0</v>
      </c>
      <c r="AP107" s="4">
        <v>0</v>
      </c>
      <c r="AQ107" s="4">
        <v>0</v>
      </c>
      <c r="AR107" s="4">
        <v>0</v>
      </c>
      <c r="AS107" s="4">
        <v>0</v>
      </c>
      <c r="AT107" s="4">
        <v>0</v>
      </c>
      <c r="AU107" s="4">
        <v>0</v>
      </c>
      <c r="AV107" s="4">
        <v>0</v>
      </c>
      <c r="AW107" s="4">
        <v>0</v>
      </c>
      <c r="AX107" s="4">
        <v>0</v>
      </c>
      <c r="AY107" s="4">
        <v>0</v>
      </c>
      <c r="AZ107" s="4">
        <v>0</v>
      </c>
      <c r="BA107" s="4">
        <v>0</v>
      </c>
      <c r="BB107" s="4">
        <v>0</v>
      </c>
      <c r="BC107" s="4">
        <v>0</v>
      </c>
      <c r="BD107" s="4">
        <v>0</v>
      </c>
      <c r="BE107" s="4">
        <v>0</v>
      </c>
      <c r="BF107" s="4">
        <v>0</v>
      </c>
      <c r="BG107" s="4">
        <v>0</v>
      </c>
      <c r="BH107" s="4">
        <v>0</v>
      </c>
      <c r="BI107" s="4">
        <v>0</v>
      </c>
      <c r="BJ107" s="4">
        <v>0</v>
      </c>
      <c r="BK107" s="4">
        <v>0</v>
      </c>
      <c r="BL107" s="4">
        <v>0</v>
      </c>
      <c r="BM107" s="4">
        <v>0</v>
      </c>
      <c r="BN107" s="4">
        <v>0</v>
      </c>
      <c r="BO107" s="4">
        <v>0</v>
      </c>
      <c r="BP107" s="4">
        <v>0</v>
      </c>
      <c r="BQ107" s="4">
        <v>0</v>
      </c>
      <c r="BR107" s="4">
        <v>0</v>
      </c>
      <c r="BS107" s="4">
        <v>0</v>
      </c>
      <c r="BT107" s="4">
        <v>0</v>
      </c>
      <c r="BU107" s="4">
        <v>0</v>
      </c>
      <c r="BV107" s="4">
        <v>0</v>
      </c>
      <c r="BW107" s="4">
        <v>0</v>
      </c>
      <c r="BX107" s="4">
        <v>0</v>
      </c>
      <c r="BY107" s="4">
        <f t="shared" si="26"/>
        <v>5.4211864406779666</v>
      </c>
      <c r="BZ107" s="4">
        <v>0</v>
      </c>
      <c r="CA107" s="4">
        <v>0</v>
      </c>
      <c r="CB107" s="4">
        <f t="shared" si="27"/>
        <v>1.8</v>
      </c>
      <c r="CC107" s="4">
        <f t="shared" si="28"/>
        <v>0</v>
      </c>
      <c r="CD107" s="4">
        <f t="shared" si="29"/>
        <v>0</v>
      </c>
      <c r="CE107" s="4">
        <v>0</v>
      </c>
      <c r="CF107" s="4">
        <v>0</v>
      </c>
      <c r="CG107" s="4">
        <v>0</v>
      </c>
      <c r="CH107" s="4">
        <v>0</v>
      </c>
      <c r="CI107" s="4">
        <v>0</v>
      </c>
      <c r="CJ107" s="4">
        <v>0</v>
      </c>
      <c r="CK107" s="4">
        <v>0</v>
      </c>
    </row>
    <row r="108" spans="1:89" x14ac:dyDescent="0.2">
      <c r="A108" s="7" t="s">
        <v>366</v>
      </c>
      <c r="B108" s="8" t="s">
        <v>304</v>
      </c>
      <c r="C108" s="9" t="s">
        <v>159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  <c r="AJ108" s="4">
        <v>0</v>
      </c>
      <c r="AK108" s="4">
        <v>0</v>
      </c>
      <c r="AL108" s="4">
        <v>0</v>
      </c>
      <c r="AM108" s="4">
        <v>0</v>
      </c>
      <c r="AN108" s="4">
        <v>0</v>
      </c>
      <c r="AO108" s="4">
        <v>0</v>
      </c>
      <c r="AP108" s="4">
        <v>0</v>
      </c>
      <c r="AQ108" s="4">
        <v>0</v>
      </c>
      <c r="AR108" s="4">
        <v>0</v>
      </c>
      <c r="AS108" s="4">
        <v>0</v>
      </c>
      <c r="AT108" s="4">
        <v>0</v>
      </c>
      <c r="AU108" s="4">
        <v>0</v>
      </c>
      <c r="AV108" s="4">
        <v>0</v>
      </c>
      <c r="AW108" s="3">
        <v>6.3855932203389836</v>
      </c>
      <c r="AX108" s="4">
        <v>0</v>
      </c>
      <c r="AY108" s="4">
        <v>0</v>
      </c>
      <c r="AZ108" s="4">
        <v>2.12</v>
      </c>
      <c r="BA108" s="4">
        <v>0</v>
      </c>
      <c r="BB108" s="4">
        <v>0</v>
      </c>
      <c r="BC108" s="4">
        <v>0</v>
      </c>
      <c r="BD108" s="4">
        <v>0</v>
      </c>
      <c r="BE108" s="4">
        <v>0</v>
      </c>
      <c r="BF108" s="4">
        <v>0</v>
      </c>
      <c r="BG108" s="4">
        <v>0</v>
      </c>
      <c r="BH108" s="4">
        <v>0</v>
      </c>
      <c r="BI108" s="4">
        <v>0</v>
      </c>
      <c r="BJ108" s="4">
        <v>0</v>
      </c>
      <c r="BK108" s="4">
        <v>0</v>
      </c>
      <c r="BL108" s="4">
        <v>0</v>
      </c>
      <c r="BM108" s="4">
        <v>0</v>
      </c>
      <c r="BN108" s="4">
        <v>0</v>
      </c>
      <c r="BO108" s="4">
        <v>0</v>
      </c>
      <c r="BP108" s="4">
        <v>0</v>
      </c>
      <c r="BQ108" s="4">
        <v>0</v>
      </c>
      <c r="BR108" s="4">
        <v>0</v>
      </c>
      <c r="BS108" s="4">
        <v>0</v>
      </c>
      <c r="BT108" s="4">
        <v>0</v>
      </c>
      <c r="BU108" s="4">
        <v>0</v>
      </c>
      <c r="BV108" s="4">
        <v>0</v>
      </c>
      <c r="BW108" s="4">
        <v>0</v>
      </c>
      <c r="BX108" s="4">
        <v>0</v>
      </c>
      <c r="BY108" s="4">
        <f t="shared" si="26"/>
        <v>6.3855932203389836</v>
      </c>
      <c r="BZ108" s="4">
        <v>0</v>
      </c>
      <c r="CA108" s="4">
        <v>0</v>
      </c>
      <c r="CB108" s="4">
        <f t="shared" si="27"/>
        <v>2.12</v>
      </c>
      <c r="CC108" s="4">
        <f t="shared" si="28"/>
        <v>0</v>
      </c>
      <c r="CD108" s="4">
        <f t="shared" si="29"/>
        <v>0</v>
      </c>
      <c r="CE108" s="4">
        <v>0</v>
      </c>
      <c r="CF108" s="4">
        <v>0</v>
      </c>
      <c r="CG108" s="4">
        <v>0</v>
      </c>
      <c r="CH108" s="4">
        <v>0</v>
      </c>
      <c r="CI108" s="4">
        <v>0</v>
      </c>
      <c r="CJ108" s="4">
        <v>0</v>
      </c>
      <c r="CK108" s="4">
        <v>0</v>
      </c>
    </row>
    <row r="109" spans="1:89" ht="25.5" x14ac:dyDescent="0.2">
      <c r="A109" s="7" t="s">
        <v>367</v>
      </c>
      <c r="B109" s="8" t="s">
        <v>305</v>
      </c>
      <c r="C109" s="9" t="s">
        <v>160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v>0</v>
      </c>
      <c r="AN109" s="4">
        <v>0</v>
      </c>
      <c r="AO109" s="4">
        <v>0</v>
      </c>
      <c r="AP109" s="4">
        <v>0</v>
      </c>
      <c r="AQ109" s="4">
        <v>0</v>
      </c>
      <c r="AR109" s="4">
        <v>0</v>
      </c>
      <c r="AS109" s="4">
        <v>0</v>
      </c>
      <c r="AT109" s="4">
        <v>0</v>
      </c>
      <c r="AU109" s="4">
        <v>0</v>
      </c>
      <c r="AV109" s="4">
        <v>0</v>
      </c>
      <c r="AW109" s="3">
        <v>5.4822033898305094</v>
      </c>
      <c r="AX109" s="4">
        <v>0</v>
      </c>
      <c r="AY109" s="4">
        <v>0</v>
      </c>
      <c r="AZ109" s="4">
        <v>1.82</v>
      </c>
      <c r="BA109" s="4">
        <v>0</v>
      </c>
      <c r="BB109" s="4">
        <v>0</v>
      </c>
      <c r="BC109" s="4">
        <v>0</v>
      </c>
      <c r="BD109" s="4">
        <v>0</v>
      </c>
      <c r="BE109" s="4">
        <v>0</v>
      </c>
      <c r="BF109" s="4">
        <v>0</v>
      </c>
      <c r="BG109" s="4">
        <v>0</v>
      </c>
      <c r="BH109" s="4">
        <v>0</v>
      </c>
      <c r="BI109" s="4">
        <v>0</v>
      </c>
      <c r="BJ109" s="4">
        <v>0</v>
      </c>
      <c r="BK109" s="4">
        <v>0</v>
      </c>
      <c r="BL109" s="4">
        <v>0</v>
      </c>
      <c r="BM109" s="4">
        <v>0</v>
      </c>
      <c r="BN109" s="4">
        <v>0</v>
      </c>
      <c r="BO109" s="4">
        <v>0</v>
      </c>
      <c r="BP109" s="4">
        <v>0</v>
      </c>
      <c r="BQ109" s="4">
        <v>0</v>
      </c>
      <c r="BR109" s="4">
        <v>0</v>
      </c>
      <c r="BS109" s="4">
        <v>0</v>
      </c>
      <c r="BT109" s="4">
        <v>0</v>
      </c>
      <c r="BU109" s="4">
        <v>0</v>
      </c>
      <c r="BV109" s="4">
        <v>0</v>
      </c>
      <c r="BW109" s="4">
        <v>0</v>
      </c>
      <c r="BX109" s="4">
        <v>0</v>
      </c>
      <c r="BY109" s="4">
        <f t="shared" si="26"/>
        <v>5.4822033898305094</v>
      </c>
      <c r="BZ109" s="4">
        <v>0</v>
      </c>
      <c r="CA109" s="4">
        <v>0</v>
      </c>
      <c r="CB109" s="4">
        <f t="shared" si="27"/>
        <v>1.82</v>
      </c>
      <c r="CC109" s="4">
        <f t="shared" si="28"/>
        <v>0</v>
      </c>
      <c r="CD109" s="4">
        <f t="shared" si="29"/>
        <v>0</v>
      </c>
      <c r="CE109" s="4">
        <v>0</v>
      </c>
      <c r="CF109" s="4">
        <v>0</v>
      </c>
      <c r="CG109" s="4">
        <v>0</v>
      </c>
      <c r="CH109" s="4">
        <v>0</v>
      </c>
      <c r="CI109" s="4">
        <v>0</v>
      </c>
      <c r="CJ109" s="4">
        <v>0</v>
      </c>
      <c r="CK109" s="4">
        <v>0</v>
      </c>
    </row>
    <row r="110" spans="1:89" ht="25.5" x14ac:dyDescent="0.2">
      <c r="A110" s="7" t="s">
        <v>368</v>
      </c>
      <c r="B110" s="8" t="s">
        <v>306</v>
      </c>
      <c r="C110" s="9" t="s">
        <v>161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v>0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0</v>
      </c>
      <c r="AT110" s="4">
        <v>0</v>
      </c>
      <c r="AU110" s="4">
        <v>0</v>
      </c>
      <c r="AV110" s="4">
        <v>0</v>
      </c>
      <c r="AW110" s="3">
        <v>5.4822033898305094</v>
      </c>
      <c r="AX110" s="4">
        <v>0</v>
      </c>
      <c r="AY110" s="4">
        <v>0</v>
      </c>
      <c r="AZ110" s="4">
        <v>1.82</v>
      </c>
      <c r="BA110" s="4">
        <v>0</v>
      </c>
      <c r="BB110" s="4">
        <v>0</v>
      </c>
      <c r="BC110" s="4">
        <v>0</v>
      </c>
      <c r="BD110" s="4">
        <v>0</v>
      </c>
      <c r="BE110" s="4">
        <v>0</v>
      </c>
      <c r="BF110" s="4">
        <v>0</v>
      </c>
      <c r="BG110" s="4">
        <v>0</v>
      </c>
      <c r="BH110" s="4">
        <v>0</v>
      </c>
      <c r="BI110" s="4">
        <v>0</v>
      </c>
      <c r="BJ110" s="4">
        <v>0</v>
      </c>
      <c r="BK110" s="4">
        <v>0</v>
      </c>
      <c r="BL110" s="4">
        <v>0</v>
      </c>
      <c r="BM110" s="4">
        <v>0</v>
      </c>
      <c r="BN110" s="4">
        <v>0</v>
      </c>
      <c r="BO110" s="4">
        <v>0</v>
      </c>
      <c r="BP110" s="4">
        <v>0</v>
      </c>
      <c r="BQ110" s="4">
        <v>0</v>
      </c>
      <c r="BR110" s="4">
        <v>0</v>
      </c>
      <c r="BS110" s="4">
        <v>0</v>
      </c>
      <c r="BT110" s="4">
        <v>0</v>
      </c>
      <c r="BU110" s="4">
        <v>0</v>
      </c>
      <c r="BV110" s="4">
        <v>0</v>
      </c>
      <c r="BW110" s="4">
        <v>0</v>
      </c>
      <c r="BX110" s="4">
        <v>0</v>
      </c>
      <c r="BY110" s="4">
        <f t="shared" si="26"/>
        <v>5.4822033898305094</v>
      </c>
      <c r="BZ110" s="4">
        <v>0</v>
      </c>
      <c r="CA110" s="4">
        <v>0</v>
      </c>
      <c r="CB110" s="4">
        <f t="shared" si="27"/>
        <v>1.82</v>
      </c>
      <c r="CC110" s="4">
        <f t="shared" si="28"/>
        <v>0</v>
      </c>
      <c r="CD110" s="4">
        <f t="shared" si="29"/>
        <v>0</v>
      </c>
      <c r="CE110" s="4">
        <v>0</v>
      </c>
      <c r="CF110" s="4">
        <v>0</v>
      </c>
      <c r="CG110" s="4">
        <v>0</v>
      </c>
      <c r="CH110" s="4">
        <v>0</v>
      </c>
      <c r="CI110" s="4">
        <v>0</v>
      </c>
      <c r="CJ110" s="4">
        <v>0</v>
      </c>
      <c r="CK110" s="4">
        <v>0</v>
      </c>
    </row>
    <row r="111" spans="1:89" x14ac:dyDescent="0.2">
      <c r="A111" s="7" t="s">
        <v>369</v>
      </c>
      <c r="B111" s="15" t="s">
        <v>307</v>
      </c>
      <c r="C111" s="9" t="s">
        <v>162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>
        <v>0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0</v>
      </c>
      <c r="AT111" s="4">
        <v>0</v>
      </c>
      <c r="AU111" s="4">
        <v>0</v>
      </c>
      <c r="AV111" s="4">
        <v>0</v>
      </c>
      <c r="AW111" s="3">
        <v>4.5457627118644073</v>
      </c>
      <c r="AX111" s="4">
        <v>0</v>
      </c>
      <c r="AY111" s="4">
        <v>0</v>
      </c>
      <c r="AZ111" s="4">
        <v>1.6</v>
      </c>
      <c r="BA111" s="4">
        <v>0</v>
      </c>
      <c r="BB111" s="4">
        <v>0</v>
      </c>
      <c r="BC111" s="4">
        <v>0</v>
      </c>
      <c r="BD111" s="4">
        <v>0</v>
      </c>
      <c r="BE111" s="4">
        <v>0</v>
      </c>
      <c r="BF111" s="4">
        <v>0</v>
      </c>
      <c r="BG111" s="4">
        <v>0</v>
      </c>
      <c r="BH111" s="4">
        <v>0</v>
      </c>
      <c r="BI111" s="4">
        <v>0</v>
      </c>
      <c r="BJ111" s="4">
        <v>0</v>
      </c>
      <c r="BK111" s="4">
        <v>0</v>
      </c>
      <c r="BL111" s="4">
        <v>0</v>
      </c>
      <c r="BM111" s="4">
        <v>0</v>
      </c>
      <c r="BN111" s="4">
        <v>0</v>
      </c>
      <c r="BO111" s="4">
        <v>0</v>
      </c>
      <c r="BP111" s="4">
        <v>0</v>
      </c>
      <c r="BQ111" s="4">
        <v>0</v>
      </c>
      <c r="BR111" s="4">
        <v>0</v>
      </c>
      <c r="BS111" s="4">
        <v>0</v>
      </c>
      <c r="BT111" s="4">
        <v>0</v>
      </c>
      <c r="BU111" s="4">
        <v>0</v>
      </c>
      <c r="BV111" s="4">
        <v>0</v>
      </c>
      <c r="BW111" s="4">
        <v>0</v>
      </c>
      <c r="BX111" s="4">
        <v>0</v>
      </c>
      <c r="BY111" s="4">
        <f t="shared" si="26"/>
        <v>4.5457627118644073</v>
      </c>
      <c r="BZ111" s="4">
        <v>0</v>
      </c>
      <c r="CA111" s="4">
        <v>0</v>
      </c>
      <c r="CB111" s="4">
        <f t="shared" si="27"/>
        <v>1.6</v>
      </c>
      <c r="CC111" s="4">
        <f t="shared" si="28"/>
        <v>0</v>
      </c>
      <c r="CD111" s="4">
        <f t="shared" si="29"/>
        <v>0</v>
      </c>
      <c r="CE111" s="4">
        <v>0</v>
      </c>
      <c r="CF111" s="4">
        <v>0</v>
      </c>
      <c r="CG111" s="4">
        <v>0</v>
      </c>
      <c r="CH111" s="4">
        <v>0</v>
      </c>
      <c r="CI111" s="4">
        <v>0</v>
      </c>
      <c r="CJ111" s="4">
        <v>0</v>
      </c>
      <c r="CK111" s="4">
        <v>0</v>
      </c>
    </row>
    <row r="112" spans="1:89" x14ac:dyDescent="0.2">
      <c r="A112" s="7" t="s">
        <v>370</v>
      </c>
      <c r="B112" s="8" t="s">
        <v>308</v>
      </c>
      <c r="C112" s="9" t="s">
        <v>163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0</v>
      </c>
      <c r="AT112" s="4">
        <v>0</v>
      </c>
      <c r="AU112" s="4">
        <v>0</v>
      </c>
      <c r="AV112" s="4">
        <v>0</v>
      </c>
      <c r="AW112" s="4">
        <v>0</v>
      </c>
      <c r="AX112" s="4">
        <v>0</v>
      </c>
      <c r="AY112" s="4">
        <v>0</v>
      </c>
      <c r="AZ112" s="4">
        <v>0</v>
      </c>
      <c r="BA112" s="4">
        <v>0</v>
      </c>
      <c r="BB112" s="4">
        <v>0</v>
      </c>
      <c r="BC112" s="4">
        <v>0</v>
      </c>
      <c r="BD112" s="4">
        <v>0</v>
      </c>
      <c r="BE112" s="4">
        <v>0</v>
      </c>
      <c r="BF112" s="4">
        <v>0</v>
      </c>
      <c r="BG112" s="4">
        <v>0</v>
      </c>
      <c r="BH112" s="4">
        <v>0</v>
      </c>
      <c r="BI112" s="4">
        <v>0</v>
      </c>
      <c r="BJ112" s="4">
        <v>0</v>
      </c>
      <c r="BK112" s="3">
        <v>2.5567796610169493</v>
      </c>
      <c r="BL112" s="4">
        <v>0</v>
      </c>
      <c r="BM112" s="4">
        <v>0</v>
      </c>
      <c r="BN112" s="4">
        <v>0.9</v>
      </c>
      <c r="BO112" s="4">
        <v>0</v>
      </c>
      <c r="BP112" s="4">
        <v>0</v>
      </c>
      <c r="BQ112" s="4">
        <v>0</v>
      </c>
      <c r="BR112" s="4">
        <v>0</v>
      </c>
      <c r="BS112" s="4">
        <v>0</v>
      </c>
      <c r="BT112" s="4">
        <v>0</v>
      </c>
      <c r="BU112" s="4">
        <v>0</v>
      </c>
      <c r="BV112" s="4">
        <v>0</v>
      </c>
      <c r="BW112" s="4">
        <v>0</v>
      </c>
      <c r="BX112" s="4">
        <v>0</v>
      </c>
      <c r="BY112" s="4">
        <f t="shared" si="26"/>
        <v>2.5567796610169493</v>
      </c>
      <c r="BZ112" s="4">
        <v>0</v>
      </c>
      <c r="CA112" s="4">
        <v>0</v>
      </c>
      <c r="CB112" s="4">
        <f t="shared" si="27"/>
        <v>0.9</v>
      </c>
      <c r="CC112" s="4">
        <f t="shared" si="28"/>
        <v>0</v>
      </c>
      <c r="CD112" s="4">
        <f t="shared" si="29"/>
        <v>0</v>
      </c>
      <c r="CE112" s="4">
        <v>0</v>
      </c>
      <c r="CF112" s="4">
        <v>0</v>
      </c>
      <c r="CG112" s="4">
        <v>0</v>
      </c>
      <c r="CH112" s="4">
        <v>0</v>
      </c>
      <c r="CI112" s="4">
        <v>0</v>
      </c>
      <c r="CJ112" s="4">
        <v>0</v>
      </c>
      <c r="CK112" s="4">
        <v>0</v>
      </c>
    </row>
    <row r="113" spans="1:89" x14ac:dyDescent="0.2">
      <c r="A113" s="7" t="s">
        <v>371</v>
      </c>
      <c r="B113" s="8" t="s">
        <v>309</v>
      </c>
      <c r="C113" s="9" t="s">
        <v>164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>
        <v>0</v>
      </c>
      <c r="AQ113" s="4">
        <v>0</v>
      </c>
      <c r="AR113" s="4">
        <v>0</v>
      </c>
      <c r="AS113" s="4">
        <v>0</v>
      </c>
      <c r="AT113" s="4">
        <v>0</v>
      </c>
      <c r="AU113" s="4">
        <v>0</v>
      </c>
      <c r="AV113" s="4">
        <v>0</v>
      </c>
      <c r="AW113" s="4">
        <v>0</v>
      </c>
      <c r="AX113" s="4">
        <v>0</v>
      </c>
      <c r="AY113" s="4">
        <v>0</v>
      </c>
      <c r="AZ113" s="4">
        <v>0</v>
      </c>
      <c r="BA113" s="4">
        <v>0</v>
      </c>
      <c r="BB113" s="4">
        <v>0</v>
      </c>
      <c r="BC113" s="4">
        <v>0</v>
      </c>
      <c r="BD113" s="4">
        <v>0</v>
      </c>
      <c r="BE113" s="4">
        <v>0</v>
      </c>
      <c r="BF113" s="4">
        <v>0</v>
      </c>
      <c r="BG113" s="4">
        <v>0</v>
      </c>
      <c r="BH113" s="4">
        <v>0</v>
      </c>
      <c r="BI113" s="4">
        <v>0</v>
      </c>
      <c r="BJ113" s="4">
        <v>0</v>
      </c>
      <c r="BK113" s="3">
        <v>3.409322033898305</v>
      </c>
      <c r="BL113" s="4">
        <v>0</v>
      </c>
      <c r="BM113" s="4">
        <v>0</v>
      </c>
      <c r="BN113" s="4">
        <v>1.2</v>
      </c>
      <c r="BO113" s="4">
        <v>0</v>
      </c>
      <c r="BP113" s="4">
        <v>0</v>
      </c>
      <c r="BQ113" s="4">
        <v>0</v>
      </c>
      <c r="BR113" s="4">
        <v>0</v>
      </c>
      <c r="BS113" s="4">
        <v>0</v>
      </c>
      <c r="BT113" s="4">
        <v>0</v>
      </c>
      <c r="BU113" s="4">
        <v>0</v>
      </c>
      <c r="BV113" s="4">
        <v>0</v>
      </c>
      <c r="BW113" s="4">
        <v>0</v>
      </c>
      <c r="BX113" s="4">
        <v>0</v>
      </c>
      <c r="BY113" s="4">
        <f t="shared" si="26"/>
        <v>3.409322033898305</v>
      </c>
      <c r="BZ113" s="4">
        <v>0</v>
      </c>
      <c r="CA113" s="4">
        <v>0</v>
      </c>
      <c r="CB113" s="4">
        <f t="shared" si="27"/>
        <v>1.2</v>
      </c>
      <c r="CC113" s="4">
        <f t="shared" si="28"/>
        <v>0</v>
      </c>
      <c r="CD113" s="4">
        <f t="shared" si="29"/>
        <v>0</v>
      </c>
      <c r="CE113" s="4">
        <v>0</v>
      </c>
      <c r="CF113" s="4">
        <v>0</v>
      </c>
      <c r="CG113" s="4">
        <v>0</v>
      </c>
      <c r="CH113" s="4">
        <v>0</v>
      </c>
      <c r="CI113" s="4">
        <v>0</v>
      </c>
      <c r="CJ113" s="4">
        <v>0</v>
      </c>
      <c r="CK113" s="4">
        <v>0</v>
      </c>
    </row>
    <row r="114" spans="1:89" x14ac:dyDescent="0.2">
      <c r="A114" s="7" t="s">
        <v>372</v>
      </c>
      <c r="B114" s="8" t="s">
        <v>310</v>
      </c>
      <c r="C114" s="9" t="s">
        <v>165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  <c r="AP114" s="4">
        <v>0</v>
      </c>
      <c r="AQ114" s="4">
        <v>0</v>
      </c>
      <c r="AR114" s="4">
        <v>0</v>
      </c>
      <c r="AS114" s="4">
        <v>0</v>
      </c>
      <c r="AT114" s="4">
        <v>0</v>
      </c>
      <c r="AU114" s="4">
        <v>0</v>
      </c>
      <c r="AV114" s="4">
        <v>0</v>
      </c>
      <c r="AW114" s="4">
        <v>0</v>
      </c>
      <c r="AX114" s="4">
        <v>0</v>
      </c>
      <c r="AY114" s="4">
        <v>0</v>
      </c>
      <c r="AZ114" s="4">
        <v>0</v>
      </c>
      <c r="BA114" s="4">
        <v>0</v>
      </c>
      <c r="BB114" s="4">
        <v>0</v>
      </c>
      <c r="BC114" s="4">
        <v>0</v>
      </c>
      <c r="BD114" s="4">
        <v>0</v>
      </c>
      <c r="BE114" s="4">
        <v>0</v>
      </c>
      <c r="BF114" s="4">
        <v>0</v>
      </c>
      <c r="BG114" s="4">
        <v>0</v>
      </c>
      <c r="BH114" s="4">
        <v>0</v>
      </c>
      <c r="BI114" s="4">
        <v>0</v>
      </c>
      <c r="BJ114" s="4">
        <v>0</v>
      </c>
      <c r="BK114" s="3">
        <v>9.3372881355932211</v>
      </c>
      <c r="BL114" s="4">
        <v>0</v>
      </c>
      <c r="BM114" s="4">
        <v>0</v>
      </c>
      <c r="BN114" s="4">
        <v>3.1</v>
      </c>
      <c r="BO114" s="4">
        <v>0</v>
      </c>
      <c r="BP114" s="4">
        <v>0</v>
      </c>
      <c r="BQ114" s="4">
        <v>0</v>
      </c>
      <c r="BR114" s="4">
        <v>0</v>
      </c>
      <c r="BS114" s="4">
        <v>0</v>
      </c>
      <c r="BT114" s="4">
        <v>0</v>
      </c>
      <c r="BU114" s="4">
        <v>0</v>
      </c>
      <c r="BV114" s="4">
        <v>0</v>
      </c>
      <c r="BW114" s="4">
        <v>0</v>
      </c>
      <c r="BX114" s="4">
        <v>0</v>
      </c>
      <c r="BY114" s="4">
        <f t="shared" si="26"/>
        <v>9.3372881355932211</v>
      </c>
      <c r="BZ114" s="4">
        <v>0</v>
      </c>
      <c r="CA114" s="4">
        <v>0</v>
      </c>
      <c r="CB114" s="4">
        <f t="shared" si="27"/>
        <v>3.1</v>
      </c>
      <c r="CC114" s="4">
        <f t="shared" si="28"/>
        <v>0</v>
      </c>
      <c r="CD114" s="4">
        <f t="shared" si="29"/>
        <v>0</v>
      </c>
      <c r="CE114" s="4">
        <v>0</v>
      </c>
      <c r="CF114" s="4">
        <v>0</v>
      </c>
      <c r="CG114" s="4">
        <v>0</v>
      </c>
      <c r="CH114" s="4">
        <v>0</v>
      </c>
      <c r="CI114" s="4">
        <v>0</v>
      </c>
      <c r="CJ114" s="4">
        <v>0</v>
      </c>
      <c r="CK114" s="4">
        <v>0</v>
      </c>
    </row>
  </sheetData>
  <mergeCells count="47">
    <mergeCell ref="A9:CK9"/>
    <mergeCell ref="A10:CK10"/>
    <mergeCell ref="A1:CK1"/>
    <mergeCell ref="A2:CK2"/>
    <mergeCell ref="A3:CK3"/>
    <mergeCell ref="A4:CK4"/>
    <mergeCell ref="A5:CK5"/>
    <mergeCell ref="A6:CK6"/>
    <mergeCell ref="A7:CK7"/>
    <mergeCell ref="A8:CK8"/>
    <mergeCell ref="F12:CK12"/>
    <mergeCell ref="N15:S15"/>
    <mergeCell ref="A12:A16"/>
    <mergeCell ref="B12:B16"/>
    <mergeCell ref="C12:C16"/>
    <mergeCell ref="D12:E14"/>
    <mergeCell ref="E15:E16"/>
    <mergeCell ref="D15:D16"/>
    <mergeCell ref="F13:S13"/>
    <mergeCell ref="F14:L14"/>
    <mergeCell ref="M14:S14"/>
    <mergeCell ref="G15:L15"/>
    <mergeCell ref="T13:AG13"/>
    <mergeCell ref="T14:Z14"/>
    <mergeCell ref="AA14:AG14"/>
    <mergeCell ref="U15:Z15"/>
    <mergeCell ref="AB15:AG15"/>
    <mergeCell ref="AH13:AU13"/>
    <mergeCell ref="AH14:AN14"/>
    <mergeCell ref="AO14:AU14"/>
    <mergeCell ref="AI15:AN15"/>
    <mergeCell ref="AP15:AU15"/>
    <mergeCell ref="AV13:BI13"/>
    <mergeCell ref="AV14:BB14"/>
    <mergeCell ref="BC14:BI14"/>
    <mergeCell ref="AW15:BB15"/>
    <mergeCell ref="BD15:BI15"/>
    <mergeCell ref="BJ14:BP14"/>
    <mergeCell ref="BK15:BP15"/>
    <mergeCell ref="BJ13:BW13"/>
    <mergeCell ref="BQ14:BW14"/>
    <mergeCell ref="BR15:BW15"/>
    <mergeCell ref="BX14:CD14"/>
    <mergeCell ref="BY15:CD15"/>
    <mergeCell ref="CF15:CK15"/>
    <mergeCell ref="CE14:CK14"/>
    <mergeCell ref="BX13:CK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Лист1!sub_4001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2016-10-25T12:18:10Z</dcterms:modified>
</cp:coreProperties>
</file>